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bendigoadelaidebank-my.sharepoint.com/personal/admfl63_bendigoadelaide_com_au/Documents/FY25/ESG Data Summary/"/>
    </mc:Choice>
  </mc:AlternateContent>
  <xr:revisionPtr revIDLastSave="51" documentId="8_{5F5FB207-AE15-473A-9CF1-41B13633FAC9}" xr6:coauthVersionLast="47" xr6:coauthVersionMax="47" xr10:uidLastSave="{C3F204D3-6BB1-43C1-A517-32AAB87D8DD9}"/>
  <bookViews>
    <workbookView xWindow="-120" yWindow="-120" windowWidth="51840" windowHeight="21120" firstSheet="2" activeTab="9" xr2:uid="{00000000-000D-0000-FFFF-FFFF00000000}"/>
  </bookViews>
  <sheets>
    <sheet name="Cover" sheetId="1" r:id="rId1"/>
    <sheet name="Commitments and performance" sheetId="25" r:id="rId2"/>
    <sheet name="Customers" sheetId="3" r:id="rId3"/>
    <sheet name="Communities" sheetId="15" r:id="rId4"/>
    <sheet name="People" sheetId="20" r:id="rId5"/>
    <sheet name="Governance" sheetId="19" r:id="rId6"/>
    <sheet name="Climate &amp; environment" sheetId="21" r:id="rId7"/>
    <sheet name="Glossary" sheetId="23" r:id="rId8"/>
    <sheet name="Materiality" sheetId="13" r:id="rId9"/>
    <sheet name="GRI Index" sheetId="26"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5" l="1"/>
  <c r="D40" i="20"/>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<sst xmlns="http://schemas.openxmlformats.org/spreadsheetml/2006/main" count="1392" uniqueCount="730">
  <si>
    <t>This ESG Data Summary spreadsheet contains certain forward looking statements relating to ESG objectives, targets and commitment and performance goals. The words “anticipate”, “believe”, “expect”, “project”, “forecast”, “estimate”, “likely”, “intend”, “should”, “could”, “may”, “will”, “target”, “maintain”, “plan”, “outlook”, and other similar expressions are intended to identify forward-looking statements. Indications of, and guidance on sustainability related objectives and targets and performance are also forward-looking statements. Such forward-looking statements are not guarantees of future performance and involve known and unknown risks, uncertainties and other factors, many of which are beyond the control of the Group, its officers, employees, agents and advisors, that may cause actual results to differ materially from those expressed or implied in such statements. This is also the case for climate related metrics involving uncertainties and assumptions and caution should be exercised in placing too much reliance on these metrics. Climate-related statements have been made in good faith and based on what we believe to be reasonable grounds. However, as they frequently relate to a future state there are many factors which make these statements subject to a significant level of uncertainty and present risks which may impact upon their accuracy, utility and completeness. These factors include the climate related data used, the methodologies and modelling employed and reliance on data from third party sources amongst other factors. Accordingly, there can be no assurance that actual outcomes will not differ materially from these statements and the Group does not undertake to release actual results of any changes to these statements which may arise in the future should unanticipated events or circumstances occur. Forward looking statements may also be made by the Group’s management, directors and officers in connection with this spreadsheet and those statements are also subject to the same qualifications, assumptions and uncertainties as set out herein, including this disclaimer.
Caution is also required in placing any reliance on any such forward-looking statements in light of current economic and geo-political uncertainties including impacts arising from the Russia-Ukraine war and other geo political conflicts and tensions, as global volatility in capital markets. Such forward-looking statements only speak as of the date of this Summary spreadsheet and the Group assumes no obligation to update such information.</t>
  </si>
  <si>
    <t>Commitments and performance</t>
  </si>
  <si>
    <t>ESG &amp; Sustainability Business Plan</t>
  </si>
  <si>
    <t>Focus Area</t>
  </si>
  <si>
    <t>Commitment</t>
  </si>
  <si>
    <t>Status</t>
  </si>
  <si>
    <t>FY25 Outcomes</t>
  </si>
  <si>
    <r>
      <t>Climate &amp; environment</t>
    </r>
    <r>
      <rPr>
        <b/>
        <vertAlign val="superscript"/>
        <sz val="16"/>
        <color theme="9"/>
        <rFont val="BendigoSans"/>
        <family val="3"/>
      </rPr>
      <t>1</t>
    </r>
  </si>
  <si>
    <r>
      <rPr>
        <b/>
        <sz val="12"/>
        <color theme="9"/>
        <rFont val="BendigoSans Light"/>
        <family val="3"/>
      </rPr>
      <t>BEN 1.5˚C</t>
    </r>
    <r>
      <rPr>
        <b/>
        <vertAlign val="superscript"/>
        <sz val="12"/>
        <color theme="9"/>
        <rFont val="BendigoSans Light"/>
        <family val="3"/>
      </rPr>
      <t>2</t>
    </r>
  </si>
  <si>
    <r>
      <rPr>
        <sz val="12"/>
        <color rgb="FF000000"/>
        <rFont val="BendigoSans"/>
        <family val="3"/>
      </rPr>
      <t>Reduce Commercial Real Estate emissions to 11.68 kgCO</t>
    </r>
    <r>
      <rPr>
        <vertAlign val="superscript"/>
        <sz val="12"/>
        <color rgb="FF000000"/>
        <rFont val="BendigoSans"/>
        <family val="3"/>
      </rPr>
      <t>2</t>
    </r>
    <r>
      <rPr>
        <sz val="12"/>
        <color rgb="FF000000"/>
        <rFont val="BendigoSans"/>
        <family val="3"/>
      </rPr>
      <t>e/m</t>
    </r>
    <r>
      <rPr>
        <vertAlign val="superscript"/>
        <sz val="12"/>
        <color rgb="FF000000"/>
        <rFont val="BendigoSans"/>
        <family val="3"/>
      </rPr>
      <t>2</t>
    </r>
    <r>
      <rPr>
        <sz val="12"/>
        <color rgb="FF000000"/>
        <rFont val="BendigoSans"/>
        <family val="3"/>
      </rPr>
      <t xml:space="preserve"> (-70%) by 2030</t>
    </r>
    <r>
      <rPr>
        <b/>
        <vertAlign val="superscript"/>
        <sz val="12"/>
        <color rgb="FFF05B5B"/>
        <rFont val="BendigoSans"/>
        <family val="3"/>
      </rPr>
      <t>3</t>
    </r>
  </si>
  <si>
    <t>In progress</t>
  </si>
  <si>
    <t>FY24: 23.1 kgCO2e/m2 
(-40% from baseline)</t>
  </si>
  <si>
    <r>
      <rPr>
        <sz val="12"/>
        <color rgb="FF000000"/>
        <rFont val="BendigoSans"/>
        <family val="3"/>
      </rPr>
      <t>Reduce Residential Mortgages emissions to 7.26 kgCO2e/m2 (-59%) by 2030</t>
    </r>
    <r>
      <rPr>
        <b/>
        <vertAlign val="superscript"/>
        <sz val="12"/>
        <color rgb="FFF05B5B"/>
        <rFont val="BendigoSans"/>
        <family val="3"/>
      </rPr>
      <t>3</t>
    </r>
  </si>
  <si>
    <t>FY24: 13.9 kgCO2e/m2 
(-22% from baseline)</t>
  </si>
  <si>
    <r>
      <rPr>
        <sz val="12"/>
        <color rgb="FF000000"/>
        <rFont val="BendigoSans"/>
        <family val="3"/>
      </rPr>
      <t>Support Agri customers through climate-related insights, banker capability and engagement with highest emitting customers</t>
    </r>
    <r>
      <rPr>
        <b/>
        <vertAlign val="superscript"/>
        <sz val="12"/>
        <color rgb="FFF05B5B"/>
        <rFont val="BendigoSans"/>
        <family val="3"/>
      </rPr>
      <t>3</t>
    </r>
  </si>
  <si>
    <t>Engagement planning commenced</t>
  </si>
  <si>
    <r>
      <t>No direct lending exposure to coal, coal seam gas, crude oil, natural gas, native forest logging projects</t>
    </r>
    <r>
      <rPr>
        <b/>
        <vertAlign val="superscript"/>
        <sz val="12"/>
        <color rgb="FFF05B5B"/>
        <rFont val="BendigoSans"/>
        <family val="3"/>
      </rPr>
      <t>4</t>
    </r>
  </si>
  <si>
    <t>Maintained</t>
  </si>
  <si>
    <t>Policy in place</t>
  </si>
  <si>
    <r>
      <t>Reduce Scope 1 and Scope 2 emissions by 92% by 2030</t>
    </r>
    <r>
      <rPr>
        <b/>
        <vertAlign val="superscript"/>
        <sz val="12"/>
        <color rgb="FFF05B5B"/>
        <rFont val="BendigoSans"/>
        <family val="3"/>
      </rPr>
      <t>5,6</t>
    </r>
  </si>
  <si>
    <t>Achieved</t>
  </si>
  <si>
    <r>
      <t>Maintain 100% renewable energy</t>
    </r>
    <r>
      <rPr>
        <b/>
        <vertAlign val="superscript"/>
        <sz val="12"/>
        <color rgb="FFF05B5B"/>
        <rFont val="BendigoSans"/>
        <family val="3"/>
      </rPr>
      <t>7</t>
    </r>
  </si>
  <si>
    <r>
      <t>Maintain carbon neutral status</t>
    </r>
    <r>
      <rPr>
        <b/>
        <vertAlign val="superscript"/>
        <sz val="12"/>
        <color rgb="FFF05B5B"/>
        <rFont val="BendigoSans"/>
        <family val="3"/>
      </rPr>
      <t>8</t>
    </r>
  </si>
  <si>
    <t>In place since 2020</t>
  </si>
  <si>
    <t>Social</t>
  </si>
  <si>
    <t>Gender diversity</t>
  </si>
  <si>
    <r>
      <t>40:40:20 (40% female, 40% male and 20% any gender representation) across Enterprise, Board, Executive and Senior Leader Group by 2028</t>
    </r>
    <r>
      <rPr>
        <b/>
        <vertAlign val="superscript"/>
        <sz val="12"/>
        <color rgb="FFF05B5B"/>
        <rFont val="BendigoSans"/>
        <family val="3"/>
      </rPr>
      <t>9</t>
    </r>
  </si>
  <si>
    <t>3/4 levels on track</t>
  </si>
  <si>
    <t>Inclusion index</t>
  </si>
  <si>
    <r>
      <t>Maintain 80% and target year-on-year improvement</t>
    </r>
    <r>
      <rPr>
        <b/>
        <vertAlign val="superscript"/>
        <sz val="12"/>
        <color rgb="FFF05B5B"/>
        <rFont val="BendigoSans"/>
        <family val="3"/>
      </rPr>
      <t>10</t>
    </r>
  </si>
  <si>
    <t>Workforce representation</t>
  </si>
  <si>
    <r>
      <t>Maintain baseline and target year-on-year growth</t>
    </r>
    <r>
      <rPr>
        <b/>
        <vertAlign val="superscript"/>
        <sz val="12"/>
        <color rgb="FFF05B5B"/>
        <rFont val="BendigoSans"/>
        <family val="3"/>
      </rPr>
      <t>10</t>
    </r>
  </si>
  <si>
    <r>
      <rPr>
        <sz val="12"/>
        <color rgb="FF000000"/>
        <rFont val="BendigoSans"/>
        <family val="3"/>
      </rPr>
      <t xml:space="preserve">Refer to the </t>
    </r>
    <r>
      <rPr>
        <u/>
        <sz val="12"/>
        <color rgb="FFF05B5B"/>
        <rFont val="BendigoSans"/>
        <family val="3"/>
      </rPr>
      <t xml:space="preserve">People </t>
    </r>
    <r>
      <rPr>
        <sz val="12"/>
        <color rgb="FF000000"/>
        <rFont val="BendigoSans"/>
        <family val="3"/>
      </rPr>
      <t>section</t>
    </r>
  </si>
  <si>
    <t>Customer</t>
  </si>
  <si>
    <t>Achieve 20-point gap when comparing Bendigo Bank’s NPS to the industry average</t>
  </si>
  <si>
    <t>BEN: 28 ​
Industry average: -8,4 ​</t>
  </si>
  <si>
    <t>Community</t>
  </si>
  <si>
    <t>Maintain Community Bank investment  </t>
  </si>
  <si>
    <t>$50.2m</t>
  </si>
  <si>
    <r>
      <t>Governance</t>
    </r>
    <r>
      <rPr>
        <b/>
        <vertAlign val="superscript"/>
        <sz val="16"/>
        <color rgb="FF450327"/>
        <rFont val="BendigoSans"/>
        <family val="3"/>
      </rPr>
      <t>11</t>
    </r>
  </si>
  <si>
    <t>Reputation</t>
  </si>
  <si>
    <t>Maintain an average RepTrak score of 8 points above the Big 4 banks (ANZ, CBA, NAB, WBC)</t>
  </si>
  <si>
    <t>74.9​
8.8 gap at 30 June 25</t>
  </si>
  <si>
    <t>Social procurement</t>
  </si>
  <si>
    <r>
      <t>Increase social supplier spend by 4% year-on-year</t>
    </r>
    <r>
      <rPr>
        <b/>
        <vertAlign val="superscript"/>
        <sz val="12"/>
        <color rgb="FFF05B5B"/>
        <rFont val="BendigoSans"/>
        <family val="3"/>
      </rPr>
      <t>12</t>
    </r>
  </si>
  <si>
    <t>$19m+ (FY24 $10.83m)</t>
  </si>
  <si>
    <t>1 All values are market-based unless noted otherwise. All baselines are 2020 values unless noted otherwise. All values are expressed prior to the application of carbon offsets. Travel emissions maintained 25% below baseline (metric retired); 90% of statements to be delivered electronically by 2025 (metric retired).</t>
  </si>
  <si>
    <r>
      <t>2 BEN 1.5˚C is Bendigo Bank’s evolved, data-led climate approach, replacing our absolute emissions reduction commitment. It uses intensity-based targets aligned with the Paris Agreement and SBTi's 1.5°C pathway, focusing decarbonisation efforts on key sectors: agriculture, residential mortgages, and commercial real estate in its place. Refer to the</t>
    </r>
    <r>
      <rPr>
        <sz val="9"/>
        <color theme="3"/>
        <rFont val="BendigoSans Medium"/>
        <family val="3"/>
      </rPr>
      <t xml:space="preserve"> </t>
    </r>
    <r>
      <rPr>
        <u/>
        <sz val="9"/>
        <color theme="3"/>
        <rFont val="BendigoSans Medium"/>
        <family val="3"/>
      </rPr>
      <t>glossary</t>
    </r>
    <r>
      <rPr>
        <sz val="9"/>
        <color theme="2" tint="-0.749992370372631"/>
        <rFont val="BendigoSans Medium"/>
        <family val="3"/>
      </rPr>
      <t xml:space="preserve"> for more information. </t>
    </r>
  </si>
  <si>
    <t>3 BEN 1.5°C aligned targets replace the previous absolute emissions reduction target.</t>
  </si>
  <si>
    <t>4 This applies to all employees and all other parties acting for or on behalf of the Bank that prepare credit applications and undertake credit decisioning. As at annual review of lending portfolio performed in August 2023. Our Bank does not and will not provide finance directly to projects or large-scale electricity generation in the following sectors: coal; coal seam gas; crude oil; natural gas; native forest logging. This policy excludes petroleum product wholesaling and fuel retailing. For example, we do not provide finance directly to grid-connected fossil fuel electricity generation however, we may provide equipment finance to support a customer’s backup diesel generator.</t>
  </si>
  <si>
    <t>5 In 2024 the Bank has updated emissions calculations so that Community Banks are now included as Scope 3 Category 14 (franchises) rather than Scope 1 &amp; 2. See 2024 updates section of Climate-related Disclosure for further detail.</t>
  </si>
  <si>
    <t>6 Updated target: 92% reduction in Scope 1 and 2 operational emissions by 2030 (previous target: 90% reduction by 2025).</t>
  </si>
  <si>
    <t>7 Target updated to reflect ongoing commitment to 100% renewable energy.</t>
  </si>
  <si>
    <t>8 2024 certification is pending verification by Climate Active. Our most recent Climate Active Product Disclosure Statement (2023) is available on our website.</t>
  </si>
  <si>
    <t>9 Target timeframe extended to 2028, and scope now includes Enterprise, Board, Executive and Senior Leader Group levels.</t>
  </si>
  <si>
    <t>10 2024's baseline achievement allowed for a more specified target.</t>
  </si>
  <si>
    <t>11 The following metrics have been retired: Achieve and maintain Carbon Disclosure Project score of B; Simplify: 3 brands by 2024; Simplify: 1 core banking system by 2024; Digitise: 90% of customers actively eBanking by 2024; Modernise: 50% of our applications in the cloud by 2024.</t>
  </si>
  <si>
    <t>12 Previous target: 4% increase from 2022 actual spend.</t>
  </si>
  <si>
    <t>Customers</t>
  </si>
  <si>
    <t>Customer information</t>
  </si>
  <si>
    <t>Measurement</t>
  </si>
  <si>
    <r>
      <t>Number of customers</t>
    </r>
    <r>
      <rPr>
        <b/>
        <vertAlign val="superscript"/>
        <sz val="11"/>
        <color rgb="FFF05B5B"/>
        <rFont val="BendigoSans"/>
        <family val="3"/>
        <scheme val="minor"/>
      </rPr>
      <t>1</t>
    </r>
  </si>
  <si>
    <t>#</t>
  </si>
  <si>
    <r>
      <t>Bendigo Bank customer satisfaction</t>
    </r>
    <r>
      <rPr>
        <b/>
        <vertAlign val="superscript"/>
        <sz val="11"/>
        <color theme="3"/>
        <rFont val="BendigoSans"/>
        <family val="3"/>
        <scheme val="minor"/>
      </rPr>
      <t>2</t>
    </r>
  </si>
  <si>
    <t>%</t>
  </si>
  <si>
    <t>Digitally engaged customers</t>
  </si>
  <si>
    <t>-</t>
  </si>
  <si>
    <r>
      <t>Bendigo Bank digitally engaged customers</t>
    </r>
    <r>
      <rPr>
        <b/>
        <vertAlign val="superscript"/>
        <sz val="11"/>
        <color rgb="FFF05B5B"/>
        <rFont val="BendigoSans"/>
        <family val="3"/>
        <scheme val="minor"/>
      </rPr>
      <t>3</t>
    </r>
  </si>
  <si>
    <t>Up digitally engaged customers</t>
  </si>
  <si>
    <t>- </t>
  </si>
  <si>
    <r>
      <t>Customers supported with hardship</t>
    </r>
    <r>
      <rPr>
        <b/>
        <vertAlign val="superscript"/>
        <sz val="11"/>
        <color rgb="FFF05B5B"/>
        <rFont val="BendigoSans"/>
        <family val="3"/>
        <scheme val="minor"/>
      </rPr>
      <t>4</t>
    </r>
  </si>
  <si>
    <t>Customer advocacy - external Net Promoter Score (NPS)</t>
  </si>
  <si>
    <r>
      <rPr>
        <sz val="11"/>
        <color rgb="FF161616"/>
        <rFont val="BendigoSans"/>
        <family val="3"/>
        <scheme val="minor"/>
      </rPr>
      <t>Bendigo Bank NPS</t>
    </r>
    <r>
      <rPr>
        <b/>
        <vertAlign val="superscript"/>
        <sz val="11"/>
        <color rgb="FFF05B5B"/>
        <rFont val="BendigoSans"/>
        <family val="3"/>
        <scheme val="minor"/>
      </rPr>
      <t>5</t>
    </r>
  </si>
  <si>
    <t>23.2 </t>
  </si>
  <si>
    <t>24.5 </t>
  </si>
  <si>
    <t>27.3 </t>
  </si>
  <si>
    <t>28.5 </t>
  </si>
  <si>
    <r>
      <t>Up NPS</t>
    </r>
    <r>
      <rPr>
        <b/>
        <vertAlign val="superscript"/>
        <sz val="11"/>
        <color rgb="FFF05B5B"/>
        <rFont val="BendigoSans"/>
        <family val="3"/>
      </rPr>
      <t>5</t>
    </r>
  </si>
  <si>
    <t>Branches and ATMs</t>
  </si>
  <si>
    <t>Bendigo and Adelaide Bank branches</t>
  </si>
  <si>
    <r>
      <t>Community Bank and private franchise branches</t>
    </r>
    <r>
      <rPr>
        <b/>
        <vertAlign val="superscript"/>
        <sz val="11"/>
        <color rgb="FFF05B5B"/>
        <rFont val="BendigoSans"/>
        <family val="3"/>
      </rPr>
      <t>6</t>
    </r>
  </si>
  <si>
    <t>Total bank branches</t>
  </si>
  <si>
    <r>
      <t>Number of ATMs</t>
    </r>
    <r>
      <rPr>
        <b/>
        <vertAlign val="superscript"/>
        <sz val="11"/>
        <color rgb="FFF05B5B"/>
        <rFont val="BendigoSans"/>
        <family val="3"/>
      </rPr>
      <t>7</t>
    </r>
  </si>
  <si>
    <t>432 </t>
  </si>
  <si>
    <t>460 </t>
  </si>
  <si>
    <t>497 </t>
  </si>
  <si>
    <t>548 </t>
  </si>
  <si>
    <t xml:space="preserve">                                                                                                                                                                                                                   </t>
  </si>
  <si>
    <t>Customer complaints</t>
  </si>
  <si>
    <r>
      <t>Total number of customer complaints</t>
    </r>
    <r>
      <rPr>
        <b/>
        <vertAlign val="superscript"/>
        <sz val="11"/>
        <color rgb="FFF05B5B"/>
        <rFont val="BendigoSans"/>
        <family val="3"/>
      </rPr>
      <t>8</t>
    </r>
  </si>
  <si>
    <r>
      <t>Complaints referred to external dispute resolution body</t>
    </r>
    <r>
      <rPr>
        <b/>
        <vertAlign val="superscript"/>
        <sz val="11"/>
        <color rgb="FFF05B5B"/>
        <rFont val="BendigoSans"/>
        <family val="3"/>
      </rPr>
      <t>9</t>
    </r>
  </si>
  <si>
    <t>1 Includes all brands and channels. Brand is defined as a commercial entity with a visual identity (unique logo and/or lock up with the Bendigo Bank logo) trademarked and communicated to customers or other key stakeholders as part of our products and services.</t>
  </si>
  <si>
    <r>
      <t xml:space="preserve">2 Roy Morgan measure, 6 month average at June each financial year. Refer to the </t>
    </r>
    <r>
      <rPr>
        <u/>
        <sz val="9"/>
        <color theme="3"/>
        <rFont val="BendigoSans Medium"/>
        <family val="3"/>
      </rPr>
      <t>glossary</t>
    </r>
    <r>
      <rPr>
        <u/>
        <sz val="9"/>
        <color theme="2" tint="-0.749992370372631"/>
        <rFont val="BendigoSans Medium"/>
        <family val="3"/>
      </rPr>
      <t xml:space="preserve"> </t>
    </r>
    <r>
      <rPr>
        <sz val="9"/>
        <color theme="2" tint="-0.749992370372631"/>
        <rFont val="BendigoSans Medium"/>
        <family val="3"/>
      </rPr>
      <t>for more information.</t>
    </r>
  </si>
  <si>
    <r>
      <t xml:space="preserve">3 Following the E2B migration, Rural Bank's rebranding to Bendigo Bank, and the shift of third-party business to the Bendigo Bank brand, the digitally engaged metric base now covers &gt;94%, not 92%. Refer to the </t>
    </r>
    <r>
      <rPr>
        <u/>
        <sz val="9"/>
        <color theme="3"/>
        <rFont val="BendigoSans Medium"/>
        <family val="3"/>
      </rPr>
      <t>glossary</t>
    </r>
    <r>
      <rPr>
        <sz val="9"/>
        <color theme="2" tint="-0.749992370372631"/>
        <rFont val="BendigoSans Medium"/>
        <family val="3"/>
      </rPr>
      <t xml:space="preserve"> for more information.</t>
    </r>
  </si>
  <si>
    <r>
      <t xml:space="preserve">4 All brands and channels are included except relationship managed accounts. 2022-2024 figures are restated due to system and process updates. Refer to the </t>
    </r>
    <r>
      <rPr>
        <u/>
        <sz val="9"/>
        <color theme="3"/>
        <rFont val="BendigoSans Medium"/>
        <family val="3"/>
      </rPr>
      <t>glossary</t>
    </r>
    <r>
      <rPr>
        <u/>
        <sz val="9"/>
        <color theme="2" tint="-0.749992370372631"/>
        <rFont val="BendigoSans Medium"/>
        <family val="3"/>
      </rPr>
      <t xml:space="preserve"> </t>
    </r>
    <r>
      <rPr>
        <sz val="9"/>
        <color theme="2" tint="-0.749992370372631"/>
        <rFont val="BendigoSans Medium"/>
        <family val="3"/>
      </rPr>
      <t>for more information.</t>
    </r>
  </si>
  <si>
    <r>
      <t xml:space="preserve">5 Roy Morgan Net Promoter Score – Roy Morgan Research, 6 month rolling averages, comparing BEN to the industry average. Industry includes: ANZ, BOM, BOQ, Bank SA, Bankwest, CBA, ING, NAB, St. George, Suncorp &amp; WBC.  Net Promoter, Net Promoter System, Net Promoter Score, NPS and the NPS-related emoticons are registered trademarks of Bain &amp; Company, Inc., Fred Reichheld and Satmetrix Systems, Inc. Refer to the </t>
    </r>
    <r>
      <rPr>
        <u/>
        <sz val="9"/>
        <color theme="3"/>
        <rFont val="BendigoSans Medium"/>
        <family val="3"/>
      </rPr>
      <t>glossary</t>
    </r>
    <r>
      <rPr>
        <sz val="9"/>
        <color theme="3"/>
        <rFont val="BendigoSans Medium"/>
        <family val="3"/>
      </rPr>
      <t xml:space="preserve"> </t>
    </r>
    <r>
      <rPr>
        <sz val="9"/>
        <color theme="2" tint="-0.749992370372631"/>
        <rFont val="BendigoSans Medium"/>
        <family val="3"/>
      </rPr>
      <t xml:space="preserve">for more information. </t>
    </r>
  </si>
  <si>
    <r>
      <t xml:space="preserve">6 Private franchise branches have been included in totals. Refer to the </t>
    </r>
    <r>
      <rPr>
        <u/>
        <sz val="9"/>
        <color theme="3"/>
        <rFont val="BendigoSans Medium"/>
        <family val="3"/>
      </rPr>
      <t>glossary</t>
    </r>
    <r>
      <rPr>
        <sz val="9"/>
        <color theme="3"/>
        <rFont val="BendigoSans Medium"/>
        <family val="3"/>
      </rPr>
      <t xml:space="preserve"> </t>
    </r>
    <r>
      <rPr>
        <sz val="9"/>
        <color theme="2" tint="-0.749992370372631"/>
        <rFont val="BendigoSans Medium"/>
        <family val="3"/>
      </rPr>
      <t xml:space="preserve">for more information. </t>
    </r>
  </si>
  <si>
    <r>
      <t xml:space="preserve">7 Bendigo and Adelaide Bank ATMs only. Refer to the </t>
    </r>
    <r>
      <rPr>
        <u/>
        <sz val="9"/>
        <color theme="3"/>
        <rFont val="BendigoSans Medium"/>
        <family val="3"/>
      </rPr>
      <t>glossary</t>
    </r>
    <r>
      <rPr>
        <sz val="9"/>
        <color theme="2" tint="-0.749992370372631"/>
        <rFont val="BendigoSans Medium"/>
        <family val="3"/>
      </rPr>
      <t xml:space="preserve"> for more information. </t>
    </r>
  </si>
  <si>
    <r>
      <t xml:space="preserve">8 Covering approx. 94% of the Group customer base including Bendigo Bank and Community Banks. Excludes Up complaints. Refer to the </t>
    </r>
    <r>
      <rPr>
        <u/>
        <sz val="9"/>
        <color theme="3"/>
        <rFont val="BendigoSans Medium"/>
        <family val="3"/>
      </rPr>
      <t>glossary</t>
    </r>
    <r>
      <rPr>
        <u/>
        <sz val="9"/>
        <color theme="2" tint="-0.749992370372631"/>
        <rFont val="BendigoSans Medium"/>
        <family val="3"/>
      </rPr>
      <t xml:space="preserve"> </t>
    </r>
    <r>
      <rPr>
        <sz val="9"/>
        <color theme="2" tint="-0.749992370372631"/>
        <rFont val="BendigoSans Medium"/>
        <family val="3"/>
      </rPr>
      <t>for more information.</t>
    </r>
  </si>
  <si>
    <r>
      <t xml:space="preserve">9 The previous 'Complaint resolution to customer satisfaction' metric has been retired. Data prior to 2025 is not presented as this is a new metric. Refer to the </t>
    </r>
    <r>
      <rPr>
        <u/>
        <sz val="9"/>
        <color theme="3"/>
        <rFont val="BendigoSans Medium"/>
        <family val="3"/>
      </rPr>
      <t>glossary</t>
    </r>
    <r>
      <rPr>
        <u/>
        <sz val="9"/>
        <color theme="2" tint="-0.749992370372631"/>
        <rFont val="BendigoSans Medium"/>
        <family val="3"/>
      </rPr>
      <t xml:space="preserve"> </t>
    </r>
    <r>
      <rPr>
        <sz val="9"/>
        <color theme="2" tint="-0.749992370372631"/>
        <rFont val="BendigoSans Medium"/>
        <family val="3"/>
      </rPr>
      <t>for more information.</t>
    </r>
  </si>
  <si>
    <t>Community Investment</t>
  </si>
  <si>
    <r>
      <t>Total community investment</t>
    </r>
    <r>
      <rPr>
        <b/>
        <vertAlign val="superscript"/>
        <sz val="11"/>
        <color theme="3"/>
        <rFont val="BendigoSans"/>
        <family val="3"/>
        <scheme val="minor"/>
      </rPr>
      <t>1</t>
    </r>
  </si>
  <si>
    <t>$m</t>
  </si>
  <si>
    <r>
      <t>Community Bank investment (cash contributions)</t>
    </r>
    <r>
      <rPr>
        <b/>
        <vertAlign val="superscript"/>
        <sz val="11"/>
        <color theme="3"/>
        <rFont val="BendigoSans"/>
        <family val="3"/>
        <scheme val="minor"/>
      </rPr>
      <t>2</t>
    </r>
  </si>
  <si>
    <t>Management costs</t>
  </si>
  <si>
    <t>Revenue paid to connected community enterprises</t>
  </si>
  <si>
    <t>$</t>
  </si>
  <si>
    <t>Community Enterprise Foundation</t>
  </si>
  <si>
    <t>Community Enterprise Foundation donations received</t>
  </si>
  <si>
    <t>Community Enterprise Foundation grants distributed</t>
  </si>
  <si>
    <r>
      <t>Number of scholarship recipients (first year payments)</t>
    </r>
    <r>
      <rPr>
        <b/>
        <vertAlign val="superscript"/>
        <sz val="11"/>
        <color theme="3"/>
        <rFont val="BendigoSans"/>
        <family val="3"/>
        <scheme val="minor"/>
      </rPr>
      <t>3</t>
    </r>
  </si>
  <si>
    <r>
      <t>Scholarships funded (dollars)</t>
    </r>
    <r>
      <rPr>
        <b/>
        <vertAlign val="superscript"/>
        <sz val="11"/>
        <color theme="3"/>
        <rFont val="BendigoSans"/>
        <family val="3"/>
        <scheme val="minor"/>
      </rPr>
      <t>4</t>
    </r>
  </si>
  <si>
    <t>Social Procurement</t>
  </si>
  <si>
    <r>
      <t>Social supplier spend through procurement (dollars)</t>
    </r>
    <r>
      <rPr>
        <b/>
        <vertAlign val="superscript"/>
        <sz val="11"/>
        <color theme="3"/>
        <rFont val="BendigoSans"/>
        <family val="3"/>
        <scheme val="minor"/>
      </rPr>
      <t>5</t>
    </r>
  </si>
  <si>
    <t>1 Foregone revenue is no longer applicable in 2025.</t>
  </si>
  <si>
    <t>2 2025 figure subject to limited independent assurance by EY. Please refer to the limited assurance statement.</t>
  </si>
  <si>
    <r>
      <t xml:space="preserve">4 Includes Bendigo and Adelaide Bank, Bendigo Bank TAFE, Bendigo Bank Indigenous, Rural Bank and Community Bank Scholarship programs. Refer to the </t>
    </r>
    <r>
      <rPr>
        <u/>
        <sz val="9"/>
        <color theme="3"/>
        <rFont val="BendigoSans Medium"/>
        <family val="3"/>
      </rPr>
      <t>glossary</t>
    </r>
    <r>
      <rPr>
        <sz val="9"/>
        <color theme="2" tint="-0.749992370372631"/>
        <rFont val="BendigoSans Medium"/>
        <family val="3"/>
      </rPr>
      <t xml:space="preserve"> for more information.</t>
    </r>
  </si>
  <si>
    <r>
      <t xml:space="preserve">5 Spend with Alliance Bank (a B Corp) has been excluded as it is a subsidiary of Bendigo and Adelaide Bank. Refer to the </t>
    </r>
    <r>
      <rPr>
        <u/>
        <sz val="9"/>
        <color theme="3"/>
        <rFont val="BendigoSans Medium"/>
        <family val="3"/>
      </rPr>
      <t>glossary</t>
    </r>
    <r>
      <rPr>
        <sz val="9"/>
        <color theme="2" tint="-0.749992370372631"/>
        <rFont val="BendigoSans Medium"/>
        <family val="3"/>
      </rPr>
      <t xml:space="preserve"> for more information.</t>
    </r>
  </si>
  <si>
    <t>People</t>
  </si>
  <si>
    <t>Employees</t>
  </si>
  <si>
    <r>
      <t>Headcount</t>
    </r>
    <r>
      <rPr>
        <b/>
        <vertAlign val="superscript"/>
        <sz val="11"/>
        <color theme="3"/>
        <rFont val="BendigoSans"/>
        <family val="3"/>
        <scheme val="minor"/>
      </rPr>
      <t>1</t>
    </r>
  </si>
  <si>
    <t>Bendigo and Adelaide Bank</t>
  </si>
  <si>
    <t>Community Bank</t>
  </si>
  <si>
    <r>
      <t>Financial FTE</t>
    </r>
    <r>
      <rPr>
        <b/>
        <vertAlign val="superscript"/>
        <sz val="11"/>
        <color theme="3"/>
        <rFont val="BendigoSans"/>
        <family val="3"/>
        <scheme val="minor"/>
      </rPr>
      <t>1,2</t>
    </r>
  </si>
  <si>
    <t>Safety and wellbeing</t>
  </si>
  <si>
    <r>
      <t>Employee engagement index</t>
    </r>
    <r>
      <rPr>
        <b/>
        <vertAlign val="superscript"/>
        <sz val="11"/>
        <color theme="3"/>
        <rFont val="BendigoSans"/>
        <family val="3"/>
        <scheme val="minor"/>
      </rPr>
      <t>2</t>
    </r>
  </si>
  <si>
    <r>
      <t>Lost time injury frequency rate</t>
    </r>
    <r>
      <rPr>
        <b/>
        <vertAlign val="superscript"/>
        <sz val="11"/>
        <color theme="3"/>
        <rFont val="BendigoSans"/>
        <family val="3"/>
        <scheme val="minor"/>
      </rPr>
      <t>3</t>
    </r>
  </si>
  <si>
    <t>rate</t>
  </si>
  <si>
    <r>
      <t>Total recordable injury frequency rate</t>
    </r>
    <r>
      <rPr>
        <vertAlign val="superscript"/>
        <sz val="11"/>
        <color theme="5"/>
        <rFont val="BendigoSans"/>
        <family val="3"/>
        <scheme val="minor"/>
      </rPr>
      <t>3</t>
    </r>
  </si>
  <si>
    <t xml:space="preserve">Fatalities </t>
  </si>
  <si>
    <r>
      <t>Gender diversity</t>
    </r>
    <r>
      <rPr>
        <b/>
        <vertAlign val="superscript"/>
        <sz val="11"/>
        <color theme="8" tint="0.79998168889431442"/>
        <rFont val="BendigoSans"/>
        <family val="3"/>
        <scheme val="minor"/>
      </rPr>
      <t>4</t>
    </r>
  </si>
  <si>
    <r>
      <rPr>
        <sz val="11"/>
        <color rgb="FF161616"/>
        <rFont val="BendigoSans"/>
        <family val="3"/>
        <scheme val="minor"/>
      </rPr>
      <t>Women in leadership roles</t>
    </r>
    <r>
      <rPr>
        <b/>
        <vertAlign val="superscript"/>
        <sz val="11"/>
        <color rgb="FFF05B5B"/>
        <rFont val="BendigoSans"/>
        <family val="3"/>
        <scheme val="minor"/>
      </rPr>
      <t>2,5</t>
    </r>
  </si>
  <si>
    <t>% female</t>
  </si>
  <si>
    <r>
      <rPr>
        <sz val="11"/>
        <color rgb="FF161616"/>
        <rFont val="BendigoSans"/>
        <family val="3"/>
      </rPr>
      <t>Gender pay gap (average)</t>
    </r>
    <r>
      <rPr>
        <b/>
        <vertAlign val="superscript"/>
        <sz val="11"/>
        <color rgb="FFF05B5B"/>
        <rFont val="BendigoSans"/>
        <family val="3"/>
      </rPr>
      <t>6,7</t>
    </r>
  </si>
  <si>
    <r>
      <rPr>
        <sz val="11"/>
        <color rgb="FF161616"/>
        <rFont val="BendigoSans"/>
        <family val="3"/>
      </rPr>
      <t>Gender pay gap (median)</t>
    </r>
    <r>
      <rPr>
        <b/>
        <vertAlign val="superscript"/>
        <sz val="11"/>
        <color rgb="FFF05B5B"/>
        <rFont val="BendigoSans"/>
        <family val="3"/>
      </rPr>
      <t>7</t>
    </r>
  </si>
  <si>
    <r>
      <rPr>
        <sz val="11"/>
        <color rgb="FF161616"/>
        <rFont val="BendigoSans"/>
        <family val="3"/>
      </rPr>
      <t>Gender diversity</t>
    </r>
    <r>
      <rPr>
        <b/>
        <vertAlign val="superscript"/>
        <sz val="11"/>
        <color rgb="FFF05B5B"/>
        <rFont val="BendigoSans"/>
        <family val="3"/>
      </rPr>
      <t>8</t>
    </r>
  </si>
  <si>
    <r>
      <rPr>
        <sz val="11"/>
        <color rgb="FF161616"/>
        <rFont val="BendigoSans"/>
        <family val="3"/>
        <scheme val="minor"/>
      </rPr>
      <t>Enterprise</t>
    </r>
    <r>
      <rPr>
        <b/>
        <vertAlign val="superscript"/>
        <sz val="11"/>
        <color rgb="FFF05B5B"/>
        <rFont val="BendigoSans"/>
        <family val="3"/>
        <scheme val="minor"/>
      </rPr>
      <t>9</t>
    </r>
  </si>
  <si>
    <t>Board</t>
  </si>
  <si>
    <t>Executive (KMP and other Executive members)</t>
  </si>
  <si>
    <r>
      <rPr>
        <sz val="11"/>
        <color rgb="FF161616"/>
        <rFont val="BendigoSans"/>
        <family val="3"/>
        <scheme val="minor"/>
      </rPr>
      <t>Senior Leader Group</t>
    </r>
    <r>
      <rPr>
        <b/>
        <vertAlign val="superscript"/>
        <sz val="11"/>
        <color rgb="FFF05B5B"/>
        <rFont val="BendigoSans"/>
        <family val="3"/>
        <scheme val="minor"/>
      </rPr>
      <t>10</t>
    </r>
  </si>
  <si>
    <t>Additional workforce representation and diversity metrics</t>
  </si>
  <si>
    <r>
      <rPr>
        <sz val="11"/>
        <color rgb="FF161616"/>
        <rFont val="BendigoSans"/>
        <family val="3"/>
        <scheme val="minor"/>
      </rPr>
      <t>Inclusion</t>
    </r>
    <r>
      <rPr>
        <b/>
        <vertAlign val="superscript"/>
        <sz val="11"/>
        <color rgb="FFF05B5B"/>
        <rFont val="BendigoSans"/>
        <family val="3"/>
        <scheme val="minor"/>
      </rPr>
      <t>11</t>
    </r>
  </si>
  <si>
    <t>Employees who identify as Aboriginal and/or Torres Strait Islander</t>
  </si>
  <si>
    <t>Employees who identify as living with disability</t>
  </si>
  <si>
    <t>Employees who identify as LGBTIQ+</t>
  </si>
  <si>
    <r>
      <rPr>
        <sz val="11"/>
        <color rgb="FF161616"/>
        <rFont val="BendigoSans"/>
        <family val="3"/>
      </rPr>
      <t>Employees who identify as culturally and linguistically diverse (CALD)</t>
    </r>
    <r>
      <rPr>
        <b/>
        <vertAlign val="superscript"/>
        <sz val="11"/>
        <color rgb="FFF05B5B"/>
        <rFont val="BendigoSans"/>
        <family val="3"/>
      </rPr>
      <t>12</t>
    </r>
  </si>
  <si>
    <t>Employees who identify as carers</t>
  </si>
  <si>
    <t>Employee learning</t>
  </si>
  <si>
    <r>
      <rPr>
        <sz val="11"/>
        <color rgb="FF161616"/>
        <rFont val="BendigoSans"/>
        <family val="3"/>
      </rPr>
      <t>Total leadership program completions</t>
    </r>
    <r>
      <rPr>
        <b/>
        <vertAlign val="superscript"/>
        <sz val="11"/>
        <color rgb="FFF05B5B"/>
        <rFont val="BendigoSans"/>
        <family val="3"/>
      </rPr>
      <t>13</t>
    </r>
  </si>
  <si>
    <t>Completions of ESG training</t>
  </si>
  <si>
    <r>
      <rPr>
        <sz val="11"/>
        <color rgb="FF161616"/>
        <rFont val="BendigoSans"/>
        <family val="3"/>
      </rPr>
      <t>Average hours of training/headcount</t>
    </r>
    <r>
      <rPr>
        <b/>
        <vertAlign val="superscript"/>
        <sz val="11"/>
        <color rgb="FFF05B5B"/>
        <rFont val="BendigoSans"/>
        <family val="3"/>
      </rPr>
      <t>14</t>
    </r>
  </si>
  <si>
    <t>Turnover</t>
  </si>
  <si>
    <r>
      <t>Employee turnover total</t>
    </r>
    <r>
      <rPr>
        <b/>
        <vertAlign val="superscript"/>
        <sz val="11"/>
        <color theme="3"/>
        <rFont val="BendigoSans"/>
        <family val="3"/>
        <scheme val="minor"/>
      </rPr>
      <t>2</t>
    </r>
  </si>
  <si>
    <r>
      <rPr>
        <sz val="11"/>
        <color rgb="FF161616"/>
        <rFont val="BendigoSans"/>
        <family val="3"/>
      </rPr>
      <t>Employee turnover voluntary</t>
    </r>
    <r>
      <rPr>
        <b/>
        <vertAlign val="superscript"/>
        <sz val="11"/>
        <color rgb="FFF05B5B"/>
        <rFont val="BendigoSans"/>
        <family val="3"/>
      </rPr>
      <t>2, 15</t>
    </r>
  </si>
  <si>
    <r>
      <rPr>
        <sz val="11"/>
        <color rgb="FF161616"/>
        <rFont val="BendigoSans"/>
        <family val="3"/>
      </rPr>
      <t>Employee turnover</t>
    </r>
    <r>
      <rPr>
        <b/>
        <sz val="11"/>
        <color rgb="FF161616"/>
        <rFont val="Arial"/>
        <family val="2"/>
      </rPr>
      <t xml:space="preserve"> </t>
    </r>
    <r>
      <rPr>
        <sz val="11"/>
        <color rgb="FF161616"/>
        <rFont val="BendigoSans"/>
        <family val="3"/>
      </rPr>
      <t>involuntary</t>
    </r>
    <r>
      <rPr>
        <b/>
        <vertAlign val="superscript"/>
        <sz val="11"/>
        <color rgb="FFF05B5B"/>
        <rFont val="BendigoSans"/>
        <family val="3"/>
      </rPr>
      <t>2, 15</t>
    </r>
  </si>
  <si>
    <t>1 Total includes employees of controlled and non-controlled entities and contractors. Bendigo and Adelaide Bank includes Bendigo and Adelaide Bank and BEN RV employees. Community Bank includes Community Bank &amp; Community Bank admin employees. Agents/Online Agents and directors included in previous figures and are excluded from 2023.</t>
  </si>
  <si>
    <r>
      <t xml:space="preserve">3 FTE used for the LTIFR and TRIFR calculation includes Bendigo and Adelaide Bank employees and is different from the Financial FTE metric. The FTE used excludes Contractors, Directors, Community Bank employees, Community Bank Admin employees &amp; Agents. Refer to the </t>
    </r>
    <r>
      <rPr>
        <u/>
        <sz val="9"/>
        <color theme="3"/>
        <rFont val="BendigoSans Medium"/>
        <family val="3"/>
      </rPr>
      <t>glossary</t>
    </r>
    <r>
      <rPr>
        <sz val="9"/>
        <color theme="2" tint="-0.749992370372631"/>
        <rFont val="BendigoSans Medium"/>
        <family val="3"/>
      </rPr>
      <t xml:space="preserve"> for more information.</t>
    </r>
  </si>
  <si>
    <t>4 Gender diversity metrics and boundaries have been updated and restated to align with, and deliver our reviewed and updated measurable objectives.</t>
  </si>
  <si>
    <r>
      <t xml:space="preserve">5 Aligned to our WGEA reporting. Data includes individuals on parental leave, however, does not include vacancies, as the report reflects people, not positions. Agents &amp; Directors excluded. Refer to the </t>
    </r>
    <r>
      <rPr>
        <u/>
        <sz val="9"/>
        <color theme="3"/>
        <rFont val="BendigoSans Medium"/>
        <family val="3"/>
      </rPr>
      <t>glossary</t>
    </r>
    <r>
      <rPr>
        <sz val="9"/>
        <color theme="2" tint="-0.749992370372631"/>
        <rFont val="BendigoSans Medium"/>
        <family val="3"/>
      </rPr>
      <t xml:space="preserve"> for more information.</t>
    </r>
  </si>
  <si>
    <t>6 Terminology updated from "mean" to "average".</t>
  </si>
  <si>
    <t>7 2024 figures include all Bendigo and Adelaide Bank employees employed under BEN RV and Bendigo and Adelaide Bank. Per WGEA guidance, 2024 figure includes CEO and excludes Board members, contractors and Community Bank employees. CEO is excluded from previous years calculations.</t>
  </si>
  <si>
    <r>
      <t xml:space="preserve">8 2022 Board figure does not include the CEO &amp; MD, however, the 2023 and 2024 figure does. Refer to the </t>
    </r>
    <r>
      <rPr>
        <u/>
        <sz val="9"/>
        <color theme="3"/>
        <rFont val="BendigoSans Medium"/>
        <family val="3"/>
      </rPr>
      <t>glossary</t>
    </r>
    <r>
      <rPr>
        <sz val="9"/>
        <color theme="2" tint="-0.749992370372631"/>
        <rFont val="BendigoSans Medium"/>
        <family val="3"/>
      </rPr>
      <t xml:space="preserve"> for more information. </t>
    </r>
  </si>
  <si>
    <t>9 Metric previously called All Employees (incl Leaders).</t>
  </si>
  <si>
    <t>10 Includes other executives/GM and all other senior leaders. This calculation is M1-M3 aligned to the Exec STI metric. This is different to what will appear in the Measurable Objectives table in the Corporate Governance Statement.</t>
  </si>
  <si>
    <r>
      <t xml:space="preserve">11 Based on SPARK 2025 (March) Survey. Refer to the </t>
    </r>
    <r>
      <rPr>
        <u/>
        <sz val="9"/>
        <color theme="3"/>
        <rFont val="BendigoSans Medium"/>
        <family val="3"/>
      </rPr>
      <t>glossary</t>
    </r>
    <r>
      <rPr>
        <sz val="9"/>
        <color theme="2" tint="-0.749992370372631"/>
        <rFont val="BendigoSans Medium"/>
        <family val="3"/>
      </rPr>
      <t xml:space="preserve"> for more information.</t>
    </r>
  </si>
  <si>
    <r>
      <t xml:space="preserve">12 Based on Country of Birth. BEN will be undertaking a review in 2025 with the recently established Cultural Diversity and Inclusion Network Group and external experts on how the CALD figure is calculated in a way which best reflects cultural and linguistic diversity. Refer to the </t>
    </r>
    <r>
      <rPr>
        <u/>
        <sz val="9"/>
        <color theme="3"/>
        <rFont val="BendigoSans Medium"/>
        <family val="3"/>
      </rPr>
      <t>glossary</t>
    </r>
    <r>
      <rPr>
        <u/>
        <sz val="9"/>
        <color theme="2" tint="-0.749992370372631"/>
        <rFont val="BendigoSans Medium"/>
        <family val="3"/>
      </rPr>
      <t xml:space="preserve"> </t>
    </r>
    <r>
      <rPr>
        <sz val="9"/>
        <color theme="2" tint="-0.749992370372631"/>
        <rFont val="BendigoSans Medium"/>
        <family val="3"/>
      </rPr>
      <t>for more information.</t>
    </r>
  </si>
  <si>
    <r>
      <t xml:space="preserve">13 Only two leadership programs are included. The Lead BEN Guided Program and Lead BEN Masterclasses were not offered in 2025. Refer to the </t>
    </r>
    <r>
      <rPr>
        <u/>
        <sz val="9"/>
        <color theme="3"/>
        <rFont val="BendigoSans Medium"/>
        <family val="3"/>
      </rPr>
      <t>glossary</t>
    </r>
    <r>
      <rPr>
        <sz val="9"/>
        <color theme="2" tint="-0.749992370372631"/>
        <rFont val="BendigoSans Medium"/>
        <family val="3"/>
      </rPr>
      <t xml:space="preserve"> for more information. </t>
    </r>
  </si>
  <si>
    <r>
      <t xml:space="preserve">14 Includes all Bendigo Bank and Community Bank employees. Refer to the </t>
    </r>
    <r>
      <rPr>
        <u/>
        <sz val="9"/>
        <color theme="3"/>
        <rFont val="BendigoSans Medium"/>
        <family val="3"/>
      </rPr>
      <t>glossary</t>
    </r>
    <r>
      <rPr>
        <u/>
        <sz val="9"/>
        <color theme="2" tint="-0.749992370372631"/>
        <rFont val="BendigoSans Medium"/>
        <family val="3"/>
      </rPr>
      <t xml:space="preserve"> </t>
    </r>
    <r>
      <rPr>
        <sz val="9"/>
        <color theme="2" tint="-0.749992370372631"/>
        <rFont val="BendigoSans Medium"/>
        <family val="3"/>
      </rPr>
      <t xml:space="preserve">for more information. </t>
    </r>
  </si>
  <si>
    <r>
      <t xml:space="preserve">15 In 2024 the methodology was updated to account for turnover that does not meet the criteria of the voluntary and involuntary categories. Refer to the </t>
    </r>
    <r>
      <rPr>
        <u/>
        <sz val="9"/>
        <color theme="3"/>
        <rFont val="BendigoSans Medium"/>
        <family val="3"/>
      </rPr>
      <t>glossary</t>
    </r>
    <r>
      <rPr>
        <u/>
        <sz val="9"/>
        <color theme="2" tint="-0.749992370372631"/>
        <rFont val="BendigoSans Medium"/>
        <family val="3"/>
      </rPr>
      <t xml:space="preserve"> </t>
    </r>
    <r>
      <rPr>
        <sz val="9"/>
        <color theme="2" tint="-0.749992370372631"/>
        <rFont val="BendigoSans Medium"/>
        <family val="3"/>
      </rPr>
      <t>for more information.</t>
    </r>
  </si>
  <si>
    <t>Governance</t>
  </si>
  <si>
    <t>Mandatory training</t>
  </si>
  <si>
    <r>
      <t>Mandatory training completions</t>
    </r>
    <r>
      <rPr>
        <b/>
        <vertAlign val="superscript"/>
        <sz val="11"/>
        <color theme="3"/>
        <rFont val="BendigoSans"/>
        <family val="3"/>
        <scheme val="minor"/>
      </rPr>
      <t>1</t>
    </r>
  </si>
  <si>
    <t>Bendigo and Adelaide Bank employees</t>
  </si>
  <si>
    <t>Community Bank employees</t>
  </si>
  <si>
    <r>
      <t>Whistleblower cases</t>
    </r>
    <r>
      <rPr>
        <b/>
        <vertAlign val="superscript"/>
        <sz val="11"/>
        <color theme="0"/>
        <rFont val="BendigoSans"/>
        <family val="3"/>
        <scheme val="minor"/>
      </rPr>
      <t>2</t>
    </r>
  </si>
  <si>
    <r>
      <t>Report categories</t>
    </r>
    <r>
      <rPr>
        <b/>
        <vertAlign val="superscript"/>
        <sz val="11"/>
        <color theme="3"/>
        <rFont val="BendigoSans"/>
        <family val="3"/>
        <scheme val="minor"/>
      </rPr>
      <t>3</t>
    </r>
  </si>
  <si>
    <t>Open cases</t>
  </si>
  <si>
    <t>Not Substantiated</t>
  </si>
  <si>
    <t>Substantiated</t>
  </si>
  <si>
    <t>Total</t>
  </si>
  <si>
    <t>Abuse of influence</t>
  </si>
  <si>
    <t>Bullying</t>
  </si>
  <si>
    <t>Conflict of Interest</t>
  </si>
  <si>
    <t>False documentation</t>
  </si>
  <si>
    <t>Harassment</t>
  </si>
  <si>
    <t>Misconduct</t>
  </si>
  <si>
    <t>Other</t>
  </si>
  <si>
    <t>Policy/Procedure</t>
  </si>
  <si>
    <t>Workplace Grievance</t>
  </si>
  <si>
    <r>
      <t xml:space="preserve">1 This metric reflects the percentage of employees completing mandatory training by its 2024 deadline, excluding contractors and duplicate entries. Employees are counted only once; if some, but not all, mandatory training is completed, they are counted as non-compliant. Figures may be subject to revision. Refer to the </t>
    </r>
    <r>
      <rPr>
        <u/>
        <sz val="9"/>
        <color theme="3"/>
        <rFont val="BendigoSans Medium"/>
        <family val="3"/>
      </rPr>
      <t>glossary</t>
    </r>
    <r>
      <rPr>
        <sz val="9"/>
        <color rgb="FF2F3738"/>
        <rFont val="BendigoSans Medium"/>
        <family val="3"/>
      </rPr>
      <t xml:space="preserve"> for more information. </t>
    </r>
  </si>
  <si>
    <r>
      <t xml:space="preserve">2 Refer to the </t>
    </r>
    <r>
      <rPr>
        <u/>
        <sz val="9"/>
        <color theme="3"/>
        <rFont val="BendigoSans Medium"/>
        <family val="3"/>
      </rPr>
      <t>glossary</t>
    </r>
    <r>
      <rPr>
        <sz val="9"/>
        <color rgb="FF2F3738"/>
        <rFont val="BendigoSans Medium"/>
        <family val="3"/>
      </rPr>
      <t xml:space="preserve"> for more information. </t>
    </r>
  </si>
  <si>
    <t>3 Includes Bendigo and Adelaide Bank employee concerns lodged through our anonymous concerns portal. From 2023 categorisation from our anonymous concerns portal are reported in addition to total cases reported.</t>
  </si>
  <si>
    <t>Climate &amp; Environment</t>
  </si>
  <si>
    <r>
      <t>Emissions (market based)</t>
    </r>
    <r>
      <rPr>
        <b/>
        <vertAlign val="superscript"/>
        <sz val="11"/>
        <color theme="0"/>
        <rFont val="BendigoSans"/>
        <family val="3"/>
        <scheme val="minor"/>
      </rPr>
      <t>1</t>
    </r>
  </si>
  <si>
    <r>
      <t>Scope 1</t>
    </r>
    <r>
      <rPr>
        <b/>
        <vertAlign val="superscript"/>
        <sz val="11"/>
        <color theme="3"/>
        <rFont val="BendigoSans"/>
        <family val="3"/>
        <scheme val="minor"/>
      </rPr>
      <t>2,3</t>
    </r>
  </si>
  <si>
    <t>tCo2-e</t>
  </si>
  <si>
    <r>
      <t>Scope 2</t>
    </r>
    <r>
      <rPr>
        <b/>
        <vertAlign val="superscript"/>
        <sz val="11"/>
        <color theme="3"/>
        <rFont val="BendigoSans"/>
        <family val="3"/>
        <scheme val="minor"/>
      </rPr>
      <t>2</t>
    </r>
  </si>
  <si>
    <r>
      <t>Scope 3 operational</t>
    </r>
    <r>
      <rPr>
        <b/>
        <vertAlign val="superscript"/>
        <sz val="11"/>
        <color theme="3"/>
        <rFont val="BendigoSans"/>
        <family val="3"/>
        <scheme val="minor"/>
      </rPr>
      <t>2,4</t>
    </r>
  </si>
  <si>
    <t>Total operational emissions</t>
  </si>
  <si>
    <t>Total Scope 1 &amp; Scope 2</t>
  </si>
  <si>
    <r>
      <t>Scope 1 and 2 emissions/FTE</t>
    </r>
    <r>
      <rPr>
        <b/>
        <vertAlign val="superscript"/>
        <sz val="11"/>
        <color theme="3"/>
        <rFont val="BendigoSans"/>
        <family val="3"/>
        <scheme val="minor"/>
      </rPr>
      <t>5</t>
    </r>
  </si>
  <si>
    <r>
      <t>Scope 1 and 2 emissions/$m total income</t>
    </r>
    <r>
      <rPr>
        <b/>
        <vertAlign val="superscript"/>
        <sz val="11"/>
        <color theme="3"/>
        <rFont val="BendigoSans"/>
        <family val="3"/>
        <scheme val="minor"/>
      </rPr>
      <t>6</t>
    </r>
  </si>
  <si>
    <r>
      <t>Emissions (location based)</t>
    </r>
    <r>
      <rPr>
        <b/>
        <vertAlign val="superscript"/>
        <sz val="11"/>
        <color theme="0"/>
        <rFont val="BendigoSans"/>
        <family val="3"/>
        <scheme val="minor"/>
      </rPr>
      <t>1</t>
    </r>
  </si>
  <si>
    <t>Scope 2</t>
  </si>
  <si>
    <r>
      <t>Scope 3 operational</t>
    </r>
    <r>
      <rPr>
        <b/>
        <vertAlign val="superscript"/>
        <sz val="11"/>
        <color theme="3"/>
        <rFont val="BendigoSans"/>
        <family val="3"/>
        <scheme val="minor"/>
      </rPr>
      <t>4</t>
    </r>
  </si>
  <si>
    <r>
      <t>Scope 3 financed emissions</t>
    </r>
    <r>
      <rPr>
        <b/>
        <vertAlign val="superscript"/>
        <sz val="11"/>
        <color theme="0"/>
        <rFont val="BendigoSans"/>
        <family val="3"/>
        <scheme val="minor"/>
      </rPr>
      <t>7</t>
    </r>
  </si>
  <si>
    <r>
      <t>Residential mortgages</t>
    </r>
    <r>
      <rPr>
        <b/>
        <vertAlign val="superscript"/>
        <sz val="11"/>
        <color theme="3"/>
        <rFont val="BendigoSans"/>
        <family val="3"/>
        <scheme val="minor"/>
      </rPr>
      <t>2</t>
    </r>
  </si>
  <si>
    <r>
      <t>Commercial real estate</t>
    </r>
    <r>
      <rPr>
        <b/>
        <vertAlign val="superscript"/>
        <sz val="11"/>
        <color theme="3"/>
        <rFont val="BendigoSans"/>
        <family val="3"/>
        <scheme val="minor"/>
      </rPr>
      <t>2</t>
    </r>
  </si>
  <si>
    <r>
      <t>Business loans</t>
    </r>
    <r>
      <rPr>
        <b/>
        <vertAlign val="superscript"/>
        <sz val="11"/>
        <color theme="3"/>
        <rFont val="BendigoSans"/>
        <family val="3"/>
        <scheme val="minor"/>
      </rPr>
      <t>2</t>
    </r>
  </si>
  <si>
    <r>
      <t>Motor vehicle loans</t>
    </r>
    <r>
      <rPr>
        <b/>
        <vertAlign val="superscript"/>
        <sz val="11"/>
        <color theme="3"/>
        <rFont val="BendigoSans"/>
        <family val="3"/>
        <scheme val="minor"/>
      </rPr>
      <t>8</t>
    </r>
  </si>
  <si>
    <r>
      <t>Corporate bonds</t>
    </r>
    <r>
      <rPr>
        <b/>
        <vertAlign val="superscript"/>
        <sz val="11"/>
        <color theme="3"/>
        <rFont val="BendigoSans"/>
        <family val="3"/>
        <scheme val="minor"/>
      </rPr>
      <t>2</t>
    </r>
  </si>
  <si>
    <t>Total financed emissions</t>
  </si>
  <si>
    <t>Renewable electricity</t>
  </si>
  <si>
    <r>
      <t>Total renewable electricity</t>
    </r>
    <r>
      <rPr>
        <b/>
        <vertAlign val="superscript"/>
        <sz val="11"/>
        <color theme="3"/>
        <rFont val="BendigoSans"/>
        <family val="3"/>
        <scheme val="minor"/>
      </rPr>
      <t>2</t>
    </r>
  </si>
  <si>
    <r>
      <t>Carbon neutrality</t>
    </r>
    <r>
      <rPr>
        <b/>
        <vertAlign val="superscript"/>
        <sz val="11"/>
        <color theme="0"/>
        <rFont val="BendigoSans"/>
        <family val="3"/>
        <scheme val="minor"/>
      </rPr>
      <t>9</t>
    </r>
  </si>
  <si>
    <r>
      <t>Carbon neutral</t>
    </r>
    <r>
      <rPr>
        <b/>
        <vertAlign val="superscript"/>
        <sz val="11"/>
        <color theme="3"/>
        <rFont val="BendigoSans"/>
        <family val="3"/>
        <scheme val="minor"/>
      </rPr>
      <t>2</t>
    </r>
  </si>
  <si>
    <t>n/a</t>
  </si>
  <si>
    <r>
      <t>Climate Active carbon neutral certification</t>
    </r>
    <r>
      <rPr>
        <b/>
        <vertAlign val="superscript"/>
        <sz val="11"/>
        <color theme="3"/>
        <rFont val="BendigoSans"/>
        <family val="3"/>
        <scheme val="minor"/>
      </rPr>
      <t>10</t>
    </r>
  </si>
  <si>
    <t>Certification pending</t>
  </si>
  <si>
    <t>Certified</t>
  </si>
  <si>
    <t xml:space="preserve">1 In 2024 the Bank has updated emissions calculations so that Community Banks are now included as Scope 3 Category 14 (franchises) rather than Scope 1 &amp; 2. See 2024 updates section of Climate-related Disclosure for further detail. </t>
  </si>
  <si>
    <t>3 Base building refrigerants included in previous years but refrigerants have been excluded from 2025 calculations.</t>
  </si>
  <si>
    <t>4 Scope 3 (category 14) - franchises includes CBs only, excludes agencies.</t>
  </si>
  <si>
    <t>5 Previous years have been restated to align to Financial FTE and the inclusion of Community Banks in Scope 3 Category 14 (franchises) rather than Scope 1 &amp; 2.</t>
  </si>
  <si>
    <t>6 The Group's total income per Income Statement is used to calculate this metric.</t>
  </si>
  <si>
    <t>7 The Bank reports our financed emissions a year behind our other financial and climate-related metrics. As a result, this disclosure will report the Bank’s financed emissions from 1 July 2023 – 30 June 2024. For further detail on methodology see 2025 Climate-related Disclosure.</t>
  </si>
  <si>
    <t>8 Motor vehicle loans have been removed from financed emissions calculations from 2024 as they are immaterial. We will continue to monitor their materiality.</t>
  </si>
  <si>
    <t>9 Bendigo Bank’s approach to carbon neutrality means we are working to achieve net-zero greenhouse gas emissions by reducing our operational market-based emissions (which excludes financed emissions) across all scopes (Scope 1, Scope 2, and Scope 3 operational emissions for categories 1, 2, 3, 5, 6, 7 and 14) and offsetting remaining emissions with verified carbon projects using our Carbon Offset Evaluation Framework. Carbon neutrality is reported one year in lag. Our public commitments detail specific reduction targets 
and timelines.</t>
  </si>
  <si>
    <t xml:space="preserve">10 2024 certification is pending verification by Climate Active. Our most recent Climate Active Product Disclosure Statement (2023) is available on our website. </t>
  </si>
  <si>
    <t>Glossary</t>
  </si>
  <si>
    <t>All data is at 30 June 2025 unless otherwise specified</t>
  </si>
  <si>
    <t>Indicator or term</t>
  </si>
  <si>
    <t>Definition</t>
  </si>
  <si>
    <t>Material topics</t>
  </si>
  <si>
    <t>SDGs</t>
  </si>
  <si>
    <t>Average hours of training/employee</t>
  </si>
  <si>
    <t>Average learning hours includes all hours captured in the BEN Learning Management System. This includes formal training and self-directed learning through MyBENu and LinkedIn Learning.</t>
  </si>
  <si>
    <r>
      <t>BEN 1.5</t>
    </r>
    <r>
      <rPr>
        <b/>
        <vertAlign val="superscript"/>
        <sz val="11"/>
        <rFont val="BendigoSans"/>
        <family val="3"/>
        <scheme val="minor"/>
      </rPr>
      <t>o</t>
    </r>
    <r>
      <rPr>
        <b/>
        <sz val="11"/>
        <rFont val="BendigoSans"/>
        <family val="3"/>
        <scheme val="minor"/>
      </rPr>
      <t>C</t>
    </r>
  </si>
  <si>
    <t>BEN 1.5˚C is the approach we will take to play our part in a 1.5˚C world. It is Board-approved, aligned to the Paris Agreement and SBTi with intensity-based targets for our most material sectors. Over time it will be supported by the development of transition plans for those sectors.</t>
  </si>
  <si>
    <t>Climate change</t>
  </si>
  <si>
    <t>Thriving communities</t>
  </si>
  <si>
    <t>Includes all Bendigo Bank branches and customer service points. Excludes Community Banks, private franchises, Rural Bank and Business Centres.</t>
  </si>
  <si>
    <t>Customer experience and wellbeing</t>
  </si>
  <si>
    <t>Employees directly employed by Bendigo and Adelaide Bank.</t>
  </si>
  <si>
    <t>Bendigo Bank Customer satisfaction</t>
  </si>
  <si>
    <t>Roy Morgan measure, 6 month average at June each financial year.</t>
  </si>
  <si>
    <t>Bendigo Bank digitally engaged customers</t>
  </si>
  <si>
    <t xml:space="preserve">Number of Bendigo Bank customers that have logged into ebanking within the last 90 days. </t>
  </si>
  <si>
    <t>Financial crime risk</t>
  </si>
  <si>
    <t>Bendigo Bank NPS</t>
  </si>
  <si>
    <t xml:space="preserve">Net promoter score (NPS) is a customer loyalty and satisfaction measurement, taken from asking customers how likely they are to recommend your product or service to others on a scale of 0 to 10. It’s a widely used market research metric. This is a rolling 6 monthly average score. </t>
  </si>
  <si>
    <t>Business loans and unlisted equity</t>
  </si>
  <si>
    <t>100% of the Bank’s on-balance sheet loans 100% of business loans were included which sit across three sub-categories of loans including (1) SME loans, (2) Corporate loans: other long-term debt and (3) Corporate loans: short-term debt are included in the calculations. Business loan data are captured by purpose. All equipment finance, commercial real estate and personal lines of credit are excluded from this category to avoid double counting with other asset class calculations. See Climate-related disclosure appendix for further detail on methodology.</t>
  </si>
  <si>
    <t>Carbon neutral / carbon neutrality</t>
  </si>
  <si>
    <t>Bendigo Bank's approach to carbon neutrality means we are working to achieve net-zero greenhouse gas emissions by reducing our operational market-based emissions (which excludes financed emissions) across all scopes (Scope 1, Scope 2, and Scope 3 operational emissions for categories 1, 2, 3, 5, 6, 7, and 14) and offsetting remaining emissions with verified carbon projects using our Carbon Offset Evaluation Framework. Carbon neutrality is reported one year in lag. Our public commitments detail specific reduction targets and timelines.</t>
  </si>
  <si>
    <t>Commercial real estate</t>
  </si>
  <si>
    <t>91% of commercial real estate loans were included in calculations. Vacant land designated for development/subdivision (9% of total CRE exposure) was excluded as an immaterial number of emissions generated from these loans. This asset class includes on-balance sheet loans for specific corporate purposes, namely the purchase and refinance of commercial real estate (CRE), and on-balance sheet investments in CRE when the financial institution has no operational control over the property. The Bank’s exposure is captured by loans for the purpose of commercial real estate in line with the ARF230 Return. See Climate-related disclosure appendix for further detail on methodology.</t>
  </si>
  <si>
    <t>Community Bank and Private Franchise branches</t>
  </si>
  <si>
    <t>Includes all Community Bank (including cashless sites and customer services centres) and private franchise sites.</t>
  </si>
  <si>
    <t>Number of people employed by a Community Bank at 30 June.</t>
  </si>
  <si>
    <t>Community Bank investment (cash contributions)</t>
  </si>
  <si>
    <t xml:space="preserve">Community Bank companies are independent, unlisted public companies that operate under a Bendigo Bank franchise agreement. The franchise agreement entitles the Community Bank company to earn revenue generated from customers domiciled to their branch. This revenue is used to pay for the operating costs of the branch along with optional contributions to their communities. A portion of the profits derived from revenue can be returned to their shareholders via dividends. The decision on how much is spent and where the funds are directed is made by the individual Boards of the Community Bank companies and is discretionary. There is no obligation under the franchise agreement for a Community Bank company to make any contributions. Community Bank investment captures the collective Community Bank expenditure on a wide range of local community initiatives and activities. </t>
  </si>
  <si>
    <t>Community Enterprise Foundation Donations received</t>
  </si>
  <si>
    <t>Includes donations into tax deductable fund and contributions into the tax concessional charity fund. Community Enterprise Foundation administers three charitable trusts and undertakes other activities on behalf of Bendigo and Adelaide Bank and other entities.</t>
  </si>
  <si>
    <t>Community Enterprise Foundation Grants distributed</t>
  </si>
  <si>
    <t>Includes grants to charitable and not for profit organisations across Australia. Community Enterprise Foundation administers three charitable trusts and undertakes other activities on behalf of Bendigo and Adelaide Bank and other entities.</t>
  </si>
  <si>
    <t>Complaints referred to external dispute resolution body</t>
  </si>
  <si>
    <t>Complaints raised with Australian Financial Complaints Authority, excluding Up.</t>
  </si>
  <si>
    <t>Percentage of employees who completed the ESG training module. Includes Bendigo and Adelaide Bank and Community Bank employees.</t>
  </si>
  <si>
    <t xml:space="preserve">The total number of complaints made by customers to the Bank, excluding Up. Customer complaints arise when a business does not meet customer expectations in terms of the product or services. </t>
  </si>
  <si>
    <t>Customers supported with hardship</t>
  </si>
  <si>
    <t xml:space="preserve">Hardship is defined as when there has been a change in a customer’s circumstances, and they cannot meet their contractual payments for a short period of time. 89% of customers supported with hardship in 2021 were for COVID-19 support. Data not available for 2020.   </t>
  </si>
  <si>
    <t>Employee engagement index</t>
  </si>
  <si>
    <t>This data point is related to how engaged (out of 100%) the employees across the organisation are. Employee engagement is the degree to which employees invest their cognitive, emotional, and behavioural energies towards positive organisational outcomes. The score is calculated using staff survey responses collected via the voluntary SPARK survey each March.</t>
  </si>
  <si>
    <t>Employee turnover (total, involuntary and voluntary)</t>
  </si>
  <si>
    <t>Employee turnover indicates the total number of employee exits as a percentage of the total number of employees. The Employee Turnover rate is represented as a ratio of unique count of all employees who exited the organisation both voluntarily or involuntarily divided by unique count of all employees who worked in the organisation at the given point of measurement. This number is reported as a total and then broken down by Voluntary and Involuntary turnover. Voluntary turnover includes contract end (resignation), death, dismissal (abandonment of employment), early retirement scheme, redundancy (vol), resignation, retirement. Involuntary turnover includes termination/dismissal, redundancy, contract end (termination).</t>
  </si>
  <si>
    <t>The number of employees who self-identify as Aboriginal and/or Torres Strait Islander. All employees are invited to participate in the voluntary demographic survey via the Qualtrics platform.</t>
  </si>
  <si>
    <t xml:space="preserve">The number of employees who self-identify as a carer for a child and/or adult with disability. All employees are invited to participate in the voluntary demographic survey via the Qualtrics platform. </t>
  </si>
  <si>
    <t>Employees who identify as Culturally and Linguistically Diverse (CALD)</t>
  </si>
  <si>
    <t xml:space="preserve">The number of employees who self-identify as being born overseas from ‘non- main English speaking countries’. People born overseas, in countries other than those classified by the ABS as ‘main English speaking countries’. The main English speaking countries identified by the ABS are Australia, Canada, Republic of Ireland, New Zealand, South Africa, United Kingdom (England, Scotland, Wales, Northern Ireland) and United States of America (based on ABS definition). All employees are invited to participate in the voluntary demographic survey via the Qualtrics platform. </t>
  </si>
  <si>
    <t xml:space="preserve">The number of employees who self-identify as lesbian, gay, bisexual, transgender/gender diverse, intersex and queer or questioning. All employees are invited to participate in the voluntary demographic survey via the Qualtrics platform. </t>
  </si>
  <si>
    <t>Employees who identify as living with a disability</t>
  </si>
  <si>
    <t xml:space="preserve">The number of employees who self-identify as living with disability. All employees are invited to participate in the voluntary demographic survey via the Qualtrics platform. </t>
  </si>
  <si>
    <t>Fatalities</t>
  </si>
  <si>
    <t xml:space="preserve">The number of work-related deaths occurring within the financial year. </t>
  </si>
  <si>
    <t>Financial FTE</t>
  </si>
  <si>
    <t xml:space="preserve">The sum of FTE for individuals that BEN has a direct employment relationship with as at 30 June. Excludes Contractors, Directors, Casuals and School Based Trainees and individuals who are employed by Community Bank companies. One full-time role is equal to 38 working hours per week and the value for part-time employees is based on their regular hours as a proportion of full-time hours.
</t>
  </si>
  <si>
    <t>Gender Diversity</t>
  </si>
  <si>
    <t>Measures the percentage of females in relation to the total headcount at each level. 2022 Board figure does not include the CEO &amp; MD, however the 2023 and 2024 figure does. The ‘All Leaders’ category includes Executive, Other Exec/General Managers, Senior Leaders and Middle &amp; Frontline Leaders. Excludes Community Bank employees.</t>
  </si>
  <si>
    <t>Gender Pay gap (mean)</t>
  </si>
  <si>
    <t>Calculated by adding together every woman’s total remuneration, and then dividing it by the number of data points provided. The same is done to calculate the total remuneration. Then, the women’s average is divided by the men’s average, and expressed as a percentage. Includes all Bendigo and Adelaide Bank employees employed under BEN RV and Bendigo and Adelaide Bank. 2024 figure includes CEO and excludes Board members, contractors and Community Bank employees.</t>
  </si>
  <si>
    <t>Gender Pay gap (median)</t>
  </si>
  <si>
    <t>Calculated by listing every woman’s total remuneration from smallest to largest, and then locating the mid-point value. The same is done to find the men’s median. Then, we divide the woman’s median by the men’s median and express it as a percentage. Includes all Bendigo and Adelaide Bank employees employed under BEN RV and Bendigo and Adelaide Bank. 2024 figure includes CEO and excludes Board members, contractors and Community Bank employees.</t>
  </si>
  <si>
    <t>Headcount</t>
  </si>
  <si>
    <t xml:space="preserve">Total number of employees, including permanent headcount (full-time, part-time, parental/extended leave) and contractors employed by Bendigo and Adelaide bank and its subsidiaries. </t>
  </si>
  <si>
    <t>Inclusion</t>
  </si>
  <si>
    <t>The inclusion score is based on the four factors of inclusion: Respect, Belonging, Empowering and Fair Progression. The score is calculated using staff survey responses to questions categorised within those four factors. Employees participate in a voluntary SPARK survey each March via the Qualtrics platform.</t>
  </si>
  <si>
    <t>Listed equity and corporate bonds</t>
  </si>
  <si>
    <t>100% of other bank bonds, held for liquidity purposes were included.</t>
  </si>
  <si>
    <t>Location-based emissions</t>
  </si>
  <si>
    <t>Scope 2 operational emissions that reflect the average emissions intensity of the grid.</t>
  </si>
  <si>
    <t>Lost time injury frequency rate</t>
  </si>
  <si>
    <t>Lost time injury frequency rate (LTIFR) is the measure of the frequency at which lost time claims are submitted by an organisation. It does not indicate the severity of the claim or the length of time that is lost, simply measures the frequency at which accepted time lost claims are experienced. LTIFR is one of the Work Health and Safety (WHS) lag indicators used to identify trends in performance and provide a tool for self-evaluation and comparison.</t>
  </si>
  <si>
    <t>Costs incurred in making community contributions. These will include the salaries, benefits and other overheads of community affairs staff along with research/communications spend if used to help the community engage with the company.</t>
  </si>
  <si>
    <t>Mandatory training completions</t>
  </si>
  <si>
    <t>A measure of employee compliance with mandatory learning completion. Inclusive of all employees who have completed all modules assigned for the financial year. </t>
  </si>
  <si>
    <t>Market-based emissions</t>
  </si>
  <si>
    <t>Scope 2 operational emissions that account for the Bank’s decisions to invest in different electricity products and markets, including LGCs and purchases of renewable electricity.</t>
  </si>
  <si>
    <t>Motor vehicle loans</t>
  </si>
  <si>
    <t>100% of secured loans and equipment finance for motor vehicles were included, excluding Rural Bank. Due to the volume of non-vehicle equipment finance and data availability, Rural Bank motor vehicle loans have been excluded. This asset class refers to on-balance sheet loans and lines of credit to businesses and consumers for specific (corporate or consumer) purposes - namely the finance of one or several motor vehicles. Specific farming equipment such as fertilisers and farm equipment where emission estimates and PCAF guidance are not available have been excluded from calculations.</t>
  </si>
  <si>
    <t>Number of ATMs</t>
  </si>
  <si>
    <t xml:space="preserve">Total number of active Bendigo ATM IDs. </t>
  </si>
  <si>
    <t>Number of customers</t>
  </si>
  <si>
    <t>Total number of customers at 30 June. Includes all brands and channels.</t>
  </si>
  <si>
    <t>Number of scholarship recipients (first year payments)</t>
  </si>
  <si>
    <t>The scholarship programs support rural and regional students, Indigenous students, students aspiring to make an impact in the agribusiness sector and students from disadvantaged backgrounds. This figure only includes first year payments. Includes Bendigo and Adelaide Bank, Bendigo Bank TAFE, Bendigo Bank Indigenous, Rural Bank and Community Bank Scholarship programs.</t>
  </si>
  <si>
    <t>Percentage of electricity that is renewable. While the Bank is ineligible to join RE100 as our electricity volumes are well below the minimum threshold, we have aligned our target to RE100 and committed to procure 100% renewable electricity by 2025. This will contribute to decarbonising grids in the jurisdictions the Bank operates in, which will reduce absolute emissions over time.</t>
  </si>
  <si>
    <t>Residential mortgages</t>
  </si>
  <si>
    <t xml:space="preserve">100% of on-balance sheet internally securitised loans for specific consumer purposes - namely the purchase and refinance of residential property, including individual homes and multi-family housing with a small number of units have been included. Home equity loans (HELs) and home equity lines of credit (HELOCs) are not included. Mortgages used to construct or renovate a house are not included as the homeowner does not directly account for construction emissions. </t>
  </si>
  <si>
    <t>Revenue paid to Connected Community Enterprises</t>
  </si>
  <si>
    <t>Connected Communities Model was established to enable our Corporate Sites to provide community contributions locally by customers choosing to support their local Connected Community with their banking. This is a referral-based model.</t>
  </si>
  <si>
    <t>Scholarships funded (dollars)</t>
  </si>
  <si>
    <t>The scholarship programs support rural and regional students, Indigenous students, students aspiring to make an impact in the agribusiness sector, and students from disadvantaged backgrounds. Includes Bendigo and Adelaide Bank, Bendigo Bank TAFE, Bendigo Bank Indigenous, Rural Bank and Community Bank Scholarship programs.</t>
  </si>
  <si>
    <t>Scope 1 and 2 emissions/$m total income</t>
  </si>
  <si>
    <t>Ratio to express a company’s direct operational emissions (Scope 1 &amp; 2 Location and Market based) per income of the company. The Group's total income per Income Statement is used to calculate this metric.</t>
  </si>
  <si>
    <t>Scope 1 and 2 emissions/FTE</t>
  </si>
  <si>
    <t xml:space="preserve">Ratio to express a company’s direct operational emissions (Scope 1 &amp; 2 Location and Market based) per FTE of the company. </t>
  </si>
  <si>
    <t>Scope 1 emissions</t>
  </si>
  <si>
    <t>Direct emissions from owned or controlled sources.</t>
  </si>
  <si>
    <t>Scope 2 emissions</t>
  </si>
  <si>
    <t>Indirect emissions from the generation of purchased energy.</t>
  </si>
  <si>
    <t>Scope 3 financed emissions</t>
  </si>
  <si>
    <t xml:space="preserve">Financed emissions are the indirect greenhouse gas emissions (GHG) attributable to the customers of financial institutions. We report on financed emissions due to our role in providing capital or financing to the original emitter. </t>
  </si>
  <si>
    <t>Scope 3 operational emissions</t>
  </si>
  <si>
    <t>All indirect emissions (not included in Scope 2) that occur in the upstream and downstream value chain of the reporting company where applicable. This includes our purchased goods and services, capital goods, work from home &amp; other energy related activity, waste, business travel, employee commuting and Community Banks.</t>
  </si>
  <si>
    <t>Social supplier spend through procurement (dollars)</t>
  </si>
  <si>
    <t xml:space="preserve">Social supplier spend includes suppliers listed on the Social Traders, B Corp, Supply Nation and other indigenous business databases. This spend includes invoice spend, credit card spend and tier 2 spend (transactions with social suppliers through a tier 1 supplier, e.g. stationery ordered through the Bank’s stationery supplier, Winc.)  </t>
  </si>
  <si>
    <t>Total number of branches including Bendigo and Adelaide Bank, Community Banks and Private Franchises.</t>
  </si>
  <si>
    <t>Total digitally engaged customers</t>
  </si>
  <si>
    <t xml:space="preserve">Active eBanking customers are defined as customers &gt;12yo and used eBanking in last 90 days (Bendigo Bank) and active (non-dormant) customers (Up). Covers approx. 94% of the Group customer base including Bendigo Bank and Up customers. </t>
  </si>
  <si>
    <t>Total leadership program completions</t>
  </si>
  <si>
    <t xml:space="preserve">Completions of the Lead BEN program and Women in Leadership. Lead BEN Guided Program and Leadership Masterclass did not run in FY25. The number reported represents the total number of participants. </t>
  </si>
  <si>
    <t>Total Recordable Injury Frequency Rate (TRIFR)</t>
  </si>
  <si>
    <t>At 30 June 2025.  Measures the number of total recordable work-related injuries requiring medical treatment, restricted duties, or time off (excluding first aid) per million hours worked in the financial year.  The Rate reported does not indicate the severity of the injury.  TRIFR is one of the Work Health and Safety (WHS) lag indicators used to identify trends in performance and provide a tool for self-evaluation and comparison.</t>
  </si>
  <si>
    <t xml:space="preserve">Up is a digital offering therefore these numbers represent those that are active customers. </t>
  </si>
  <si>
    <t>Up NPS</t>
  </si>
  <si>
    <t>Net promoter score (NPS) is a customer loyalty and satisfaction measurement, taken from asking customers how likely they are to recommend your product or service to others on a scale of 0 to 10. It’s a widely used market research metric. This is a rolling 6 monthly average score. NOTE: This definition has been updated in FY24. Previously, this was reported as a 12-month rolling average, however from FY24, a rolling 6 monthly average will be used to align with Bendigo Bank reporting.</t>
  </si>
  <si>
    <t>Whistleblower cases</t>
  </si>
  <si>
    <t xml:space="preserve">Whistle blower concerns refer to anonymous concerns received through the Bank’s anonymous concerns portal. Not all concerns received through this portal are considered whistle blower or protected concerns under the relevant legislation. We comply with ASIC RG270.  </t>
  </si>
  <si>
    <t>Women in leadership roles</t>
  </si>
  <si>
    <t>The percentage of roles filled by women as a percentage of the total headcount. Aligned to our WGEA reporting inclusive of all leaders from M2, M3, M4, M5. The data includes individuals on parental leave, however, does not include vacancies, as the report reflects people, not positions. M2 - KMP (Exec), M3 - Other Exec/General Managers, M4 - Senior Managers, M5 - Other Managers.</t>
  </si>
  <si>
    <t>Topic</t>
  </si>
  <si>
    <t>Sustainable Development Goals</t>
  </si>
  <si>
    <t>The collective risks and opportunities posed by physical changes in climate (e.g. droughts, fires, foods) as well as transitional changes in how the Bank and our stakeholders respond (e.g. reporting requirements, investor expectations, community engagement, new products) including for our organisation and customers.</t>
  </si>
  <si>
    <t>Offering banking services that are simple, relevant, and personalised to meet individual customer needs and drive satisfaction. Ensuring equitable access to banking products and support for all individuals, regardless of background or circumstances, enabling their financial well-being.</t>
  </si>
  <si>
    <t>Data privacy and security</t>
  </si>
  <si>
    <t>Protecting our customers, our people and our business from cyber security attacks and protect critical and sensitive data, including all personal information. This includes the appropriate use and sharing of data internally and externally, and the investment and implementation of governance, people, processes, controls, and technology to support this.</t>
  </si>
  <si>
    <t>Proactively managing the risks and incidences of financial crime (including anti-money laundering, counter-terrorism financing, scams and fraud, anti-bribery and corruption and sanctions) for our customers and the organisation. This is done by investing in appropriate systems, processes and understanding to enable identification and resolution of risks and incidents and to minimise their negative impacts.</t>
  </si>
  <si>
    <t>Governance, conduct and ethics</t>
  </si>
  <si>
    <t>Building and maintaining an ethical culture of integrity, transparency and accountability at all levels. This is achieved through the application of robust policies, systems, leadership, aligning remuneration with organisational values, risk management and the appropriate training in place to prevent misconduct and to enable whistleblowing.</t>
  </si>
  <si>
    <t>Enabling the social and economic prosperity of Australian communities via the broader social impacts of banking. Understanding, measuring and communicating the value of banking to communities, including the self-determination enabled from a human-centred, stable, and supportive financial system in these economies.</t>
  </si>
  <si>
    <t>Identifying our sustainability risks and opportunities</t>
  </si>
  <si>
    <t>Overview</t>
  </si>
  <si>
    <t>Bendigo Bank identifies and manages material sustainability-related risks and opportunities through a dynamic materiality process guided by GRI Standards 3: Material Topics, 2021. This process assesses actual and potential impacts on our business from economic, environmental, and social factors, including human rights.
A key lens used in dynamic materiality at the Bank is the impacts on human rights across our activities and business relationships. The Bank's Human Rights Position allows us to communicate how we identify, prevent, mitigate and account for human rights principles, and remedy when our actions or inactions cause harm. 
Part of this dynamic materiality process is an annual materiality assessment which has been approved by the Bank’s Board. The annual materiality assessment process is demonstrated to the right and shows how our operations continue to be impacted by a range of material topics from an economic, environmental, social and governance perspective. The Bank's management of each material topic can be found in the 2025 Annual Report.</t>
  </si>
  <si>
    <t>1. Research and identification</t>
  </si>
  <si>
    <r>
      <t>Dynamic materiality considers the below on an ongoing basis. Utilising this process, each year we create a long list of potential material topics with updated definitions, which are then tested with a range of stakeholders. Through this process in 2025, the bank updated some topics to ensure they are fit-for-purpose and best reflect the Bank's current operating environment. Notably, this year the c</t>
    </r>
    <r>
      <rPr>
        <i/>
        <sz val="11"/>
        <rFont val="BendigoSans"/>
        <family val="3"/>
        <scheme val="minor"/>
      </rPr>
      <t>ustomer satisfaction</t>
    </r>
    <r>
      <rPr>
        <sz val="11"/>
        <rFont val="BendigoSans"/>
        <family val="3"/>
        <scheme val="minor"/>
      </rPr>
      <t xml:space="preserve"> topic was evolved to c</t>
    </r>
    <r>
      <rPr>
        <i/>
        <sz val="11"/>
        <rFont val="BendigoSans"/>
        <family val="3"/>
        <scheme val="minor"/>
      </rPr>
      <t>ustomer experience and wellbeing</t>
    </r>
    <r>
      <rPr>
        <sz val="11"/>
        <rFont val="BendigoSans"/>
        <family val="3"/>
        <scheme val="minor"/>
      </rPr>
      <t xml:space="preserve"> to better capture the Bank's commitment to customer experience as a whole and how the Bank can support customer's wellbeing to achieve this.
</t>
    </r>
  </si>
  <si>
    <t xml:space="preserve">Inputs into Dynamic materiality include:
• Our purpose and strategy
• Our key material risks
• The regulatory environment
• Global benchmarking assessments
• International frameworks
</t>
  </si>
  <si>
    <t xml:space="preserve">
• Customer complaints
• Internal registers
• Industry themes
• Investor and public sentiments
• Learnings from Post Implementation Reviews</t>
  </si>
  <si>
    <t>2. Engagement and testing</t>
  </si>
  <si>
    <r>
      <t xml:space="preserve">Material topics are identified through a two-step engagement process:
</t>
    </r>
    <r>
      <rPr>
        <b/>
        <sz val="11"/>
        <rFont val="BendigoSans"/>
        <family val="3"/>
        <scheme val="minor"/>
      </rPr>
      <t>Step One:</t>
    </r>
    <r>
      <rPr>
        <sz val="11"/>
        <rFont val="BendigoSans"/>
        <family val="3"/>
        <scheme val="minor"/>
      </rPr>
      <t xml:space="preserve"> testing the importance of material topics to our key stakeholder groups both internally (weighted 1/3) and externally (weighted 2/3). These groups include our customers, our people, the Community Bank National Council, Community Bank directors, government and industry representatives and debt and institutional investors.
</t>
    </r>
    <r>
      <rPr>
        <b/>
        <sz val="11"/>
        <rFont val="BendigoSans"/>
        <family val="3"/>
        <scheme val="minor"/>
      </rPr>
      <t xml:space="preserve">
Step Two:</t>
    </r>
    <r>
      <rPr>
        <sz val="11"/>
        <rFont val="BendigoSans"/>
        <family val="3"/>
        <scheme val="minor"/>
      </rPr>
      <t xml:space="preserve"> testing the importance of material topics to our operations using insights provided from internal stakeholders with representation from each division. We also engage with Board Directors and impact investors to further validate these outcomes.</t>
    </r>
  </si>
  <si>
    <t>3. Prioritisation</t>
  </si>
  <si>
    <r>
      <t xml:space="preserve">By mapping the results on a materiality matrix we identified the top topics that are most material to our stakeholders and operations. Notably, </t>
    </r>
    <r>
      <rPr>
        <i/>
        <sz val="11"/>
        <rFont val="BendigoSans"/>
        <family val="3"/>
        <scheme val="minor"/>
      </rPr>
      <t>governance, conduct and ethics</t>
    </r>
    <r>
      <rPr>
        <sz val="11"/>
        <rFont val="BendigoSans"/>
        <family val="3"/>
        <scheme val="minor"/>
      </rPr>
      <t xml:space="preserve"> emerged as a material topic in 2025. This demonstrates the focus on corporate governance in the broader environment and the importance of this topic to our stakeholders. The Bank's 2025 material topics and their definitions can be found above and further information on how the Bank manages the related risks and opportunities can be found in the 2025 Annual Report.</t>
    </r>
  </si>
  <si>
    <t>Global Reporting Initiative (GRI) Index</t>
  </si>
  <si>
    <t xml:space="preserve">Statement of use
</t>
  </si>
  <si>
    <t>Bendigo and Adelaide Bank has reported the information cited in this GRI content index for the period 1 July 2024 - 30 June 2025 with reference to the GRI Standards.</t>
  </si>
  <si>
    <t>GRI 1 used</t>
  </si>
  <si>
    <t>GRI 1: Foundation 2021</t>
  </si>
  <si>
    <t>GRI 2: General Disclosures 2021</t>
  </si>
  <si>
    <t>GRI No.</t>
  </si>
  <si>
    <t>Disclosure</t>
  </si>
  <si>
    <t>Location</t>
  </si>
  <si>
    <t>The organisation and its reporting practices</t>
  </si>
  <si>
    <t>2-1</t>
  </si>
  <si>
    <t>Organisational details</t>
  </si>
  <si>
    <t>2025 Annual Report</t>
  </si>
  <si>
    <t>About Us, page 4</t>
  </si>
  <si>
    <t>Contact Us, page 256</t>
  </si>
  <si>
    <t>2-2</t>
  </si>
  <si>
    <t>Entities included in the organisation’s sustainability reporting</t>
  </si>
  <si>
    <t>About this Report, page 1</t>
  </si>
  <si>
    <t>2-3</t>
  </si>
  <si>
    <t>Reporting period, frequency and contact point</t>
  </si>
  <si>
    <t>2-4</t>
  </si>
  <si>
    <t>Restatements of information</t>
  </si>
  <si>
    <t>All material restatements are noted within the relevant data sets</t>
  </si>
  <si>
    <t>2025 ESG Data Summary</t>
  </si>
  <si>
    <t>Footnote and Glossary</t>
  </si>
  <si>
    <t>2-5</t>
  </si>
  <si>
    <t>External assurance</t>
  </si>
  <si>
    <t>Assurance Statement, pages 97-99</t>
  </si>
  <si>
    <t>2025 Climate Disclosure</t>
  </si>
  <si>
    <t>External Assurance, pages 38-40</t>
  </si>
  <si>
    <t>Activities and workers</t>
  </si>
  <si>
    <t>2-6</t>
  </si>
  <si>
    <t>Activities, value chain and other business relationships</t>
  </si>
  <si>
    <t>Creating Value in 2025, pages 6-7</t>
  </si>
  <si>
    <t>Sustainability Report - Supply Chain, page 90</t>
  </si>
  <si>
    <t>2-7</t>
  </si>
  <si>
    <t>2-8</t>
  </si>
  <si>
    <t>Workers who are not employees</t>
  </si>
  <si>
    <t>2-9</t>
  </si>
  <si>
    <t>Governance structure and composition</t>
  </si>
  <si>
    <t>2-10</t>
  </si>
  <si>
    <t>Nomination and selection of the highest governance body</t>
  </si>
  <si>
    <t>Our Executive, pages 12-15</t>
  </si>
  <si>
    <t>2-11</t>
  </si>
  <si>
    <t>Chair of the highest governance body</t>
  </si>
  <si>
    <t>Directors' Report, pages 16-25</t>
  </si>
  <si>
    <t>2-12</t>
  </si>
  <si>
    <t>Role of the highest governance body in overseeing the management of impacts</t>
  </si>
  <si>
    <t>2-13</t>
  </si>
  <si>
    <t>Delegation of responsibility for managing impacts</t>
  </si>
  <si>
    <t>2025 Corporate Governance Statement</t>
  </si>
  <si>
    <t>Overview of Corporate Governance, page 2</t>
  </si>
  <si>
    <t>Board of Directors, pages 3-10</t>
  </si>
  <si>
    <t>Operating and Financial Review, pages 58-61</t>
  </si>
  <si>
    <t>Governance, pages 5-8</t>
  </si>
  <si>
    <t>Website</t>
  </si>
  <si>
    <t>Board Charter</t>
  </si>
  <si>
    <t>Board Policy</t>
  </si>
  <si>
    <t>2-14</t>
  </si>
  <si>
    <t>Role of the highest governance body in sustainability reporting</t>
  </si>
  <si>
    <t>Reporting Integrity, page 13</t>
  </si>
  <si>
    <t>2-15</t>
  </si>
  <si>
    <t>Conflicts of interest</t>
  </si>
  <si>
    <t>2-16</t>
  </si>
  <si>
    <t>Communication of critical concerns</t>
  </si>
  <si>
    <t>Disclosure and Conflict of Interest Policy</t>
  </si>
  <si>
    <t>Whistleblower Policy</t>
  </si>
  <si>
    <t>Code of Conduct</t>
  </si>
  <si>
    <t>Code of Conduct, page 15</t>
  </si>
  <si>
    <t>2-17</t>
  </si>
  <si>
    <t>Collective knowledge of the highest governance body</t>
  </si>
  <si>
    <t>Board Composition, pages 7-8</t>
  </si>
  <si>
    <t>2-18</t>
  </si>
  <si>
    <t>Evaluation of the performance of the highest governance body</t>
  </si>
  <si>
    <t>2-19</t>
  </si>
  <si>
    <t>Remuneration policies</t>
  </si>
  <si>
    <t>Board Renewal, pages 9-10</t>
  </si>
  <si>
    <t>2-20</t>
  </si>
  <si>
    <t>Process to determine remuneration</t>
  </si>
  <si>
    <t>Remuneration, page 16</t>
  </si>
  <si>
    <t>2-21</t>
  </si>
  <si>
    <t>Annual total compensation ratio</t>
  </si>
  <si>
    <t>Remuneration Report, pages 100-131</t>
  </si>
  <si>
    <t>Remuneration Systems, page 9</t>
  </si>
  <si>
    <t>Strategy, policies, and practices</t>
  </si>
  <si>
    <t>2-22</t>
  </si>
  <si>
    <t>Statement on sustainable development strategy</t>
  </si>
  <si>
    <t>Letter from Our Chair and CEO and MD, pages 2-3</t>
  </si>
  <si>
    <t>Sustainability Strategy, pages 79-80</t>
  </si>
  <si>
    <t>Strategy, pages 10-12</t>
  </si>
  <si>
    <t>Board of Directors, page 3</t>
  </si>
  <si>
    <t>Diversity, Equity and Inclusion, pages 17-20</t>
  </si>
  <si>
    <t>2-23</t>
  </si>
  <si>
    <t>Policy commitments</t>
  </si>
  <si>
    <t>Corporate Governance - Policies, Position Statements, Charters</t>
  </si>
  <si>
    <t>Commitments and Performance</t>
  </si>
  <si>
    <t>Climate Strategy, pages 11-17</t>
  </si>
  <si>
    <t>Sustainability Strategy, page 79</t>
  </si>
  <si>
    <t>Our People, pages 14-15</t>
  </si>
  <si>
    <t>2-24</t>
  </si>
  <si>
    <t>Embedding policy commitments</t>
  </si>
  <si>
    <t>Communities</t>
  </si>
  <si>
    <t>Sustainability Report - Customers, pages 81-84</t>
  </si>
  <si>
    <t>Sustainability Report - Communities, pages 85-90</t>
  </si>
  <si>
    <t>Sustainability Report - People, pages 91-95</t>
  </si>
  <si>
    <t>Sustainability Report - Environment, page 96</t>
  </si>
  <si>
    <t>Risk, pages 18-23</t>
  </si>
  <si>
    <t>Metrics &amp; Targets, pages 24-30</t>
  </si>
  <si>
    <t>2-25</t>
  </si>
  <si>
    <t>2-25 Processes to remediate negative impacts</t>
  </si>
  <si>
    <t>2-26</t>
  </si>
  <si>
    <t>2-26 Mechanisms for seeking advice and raising concerns</t>
  </si>
  <si>
    <t>Customer Feedback Management Policy</t>
  </si>
  <si>
    <t>Complaints, page 84</t>
  </si>
  <si>
    <t>Our Investors, pages 11-12</t>
  </si>
  <si>
    <t>2-27</t>
  </si>
  <si>
    <t>2-27 Compliance with laws and regulations</t>
  </si>
  <si>
    <t>Operating and Financial Review - Litigation and Contingent Liabilities Risk, page 70</t>
  </si>
  <si>
    <t>Operating and Financial Review - Regulatory Risk, page 75</t>
  </si>
  <si>
    <t>Sustainability Report - Transparent Disclosure, page 78</t>
  </si>
  <si>
    <t>Other Disclosure Matters - Commitments and Contingent Liabilities, page 233</t>
  </si>
  <si>
    <t>Directors' Declaration, page 236</t>
  </si>
  <si>
    <t>Tax Contribution Report, page 245</t>
  </si>
  <si>
    <t>Preface, page 4</t>
  </si>
  <si>
    <t>2-28</t>
  </si>
  <si>
    <t>2-28 Membership associations</t>
  </si>
  <si>
    <t>Sustainability Disclosures - Collaborating for Impact</t>
  </si>
  <si>
    <t>Sustainability Report - Sustainability Performance, page 78</t>
  </si>
  <si>
    <t>Sustainability Report - How We Engage Our Stakeholders, page 80</t>
  </si>
  <si>
    <t>Sustainability Report - Financial Inclusion, page 81</t>
  </si>
  <si>
    <t>Stakeholder engagement</t>
  </si>
  <si>
    <t>2-29</t>
  </si>
  <si>
    <t>2-29 Approach to stakeholder engagement</t>
  </si>
  <si>
    <t>Sustainability Report - Customers, page 81-84</t>
  </si>
  <si>
    <t>2-30</t>
  </si>
  <si>
    <t>2-30 Collective bargaining agreements</t>
  </si>
  <si>
    <t>Not currently disclosed</t>
  </si>
  <si>
    <t>GRI 3: Material Topics 2021</t>
  </si>
  <si>
    <t>Disclosures on material topics</t>
  </si>
  <si>
    <t>3-1</t>
  </si>
  <si>
    <t>Process to determine material topics</t>
  </si>
  <si>
    <t>3-2</t>
  </si>
  <si>
    <t>List of material topics</t>
  </si>
  <si>
    <t>Materiality</t>
  </si>
  <si>
    <t>Sustainability Report - Materiality, page 80</t>
  </si>
  <si>
    <t>3-3</t>
  </si>
  <si>
    <t>Management of material topics</t>
  </si>
  <si>
    <t>Sustainability Report - Communities, page 85-90</t>
  </si>
  <si>
    <t>Sustainability Report - People, page 91-95</t>
  </si>
  <si>
    <t>GRI 101: Biodiversity 2024</t>
  </si>
  <si>
    <t>Topic management disclosures</t>
  </si>
  <si>
    <t>101-1</t>
  </si>
  <si>
    <t>Policies to halt and reverse biodiversity loss</t>
  </si>
  <si>
    <t>101-2</t>
  </si>
  <si>
    <t>Management of biodiversity impacts</t>
  </si>
  <si>
    <t>Climate Change Policy Statement</t>
  </si>
  <si>
    <t>101-3</t>
  </si>
  <si>
    <t>Access and benefit-sharing</t>
  </si>
  <si>
    <t>Climate Change  - Commitments and Strategy</t>
  </si>
  <si>
    <t>101-4</t>
  </si>
  <si>
    <t>Identification of biodiversity impacts</t>
  </si>
  <si>
    <t>101-5</t>
  </si>
  <si>
    <t>Locations with biodiversity impacts</t>
  </si>
  <si>
    <t>2024 Climate Disclosure</t>
  </si>
  <si>
    <t>101-6</t>
  </si>
  <si>
    <t>Direct drivers of biodiversity loss</t>
  </si>
  <si>
    <t>Nature-related Risk, page 25-26</t>
  </si>
  <si>
    <t>101-7</t>
  </si>
  <si>
    <t>Changes to the state of biodiversity</t>
  </si>
  <si>
    <t>101-8</t>
  </si>
  <si>
    <t>Ecosystem services</t>
  </si>
  <si>
    <t>2025 Highlights, page 3</t>
  </si>
  <si>
    <t>Climate-related Opportunities, page 15</t>
  </si>
  <si>
    <t>GRI 201: Economic Performance 2016</t>
  </si>
  <si>
    <t>Topic disclosures</t>
  </si>
  <si>
    <t>201-1</t>
  </si>
  <si>
    <t>Direct economic value generated and distributed</t>
  </si>
  <si>
    <t>Operating and Financial Review, pages 26-55</t>
  </si>
  <si>
    <t>2025 Results Presentation</t>
  </si>
  <si>
    <t>Community Bank, pages 46-48</t>
  </si>
  <si>
    <t>201-2</t>
  </si>
  <si>
    <t>Financial implications and other risks and opportunities due to climate change</t>
  </si>
  <si>
    <t>Effects of Identified CRROs, pages 14-17</t>
  </si>
  <si>
    <t>201-3</t>
  </si>
  <si>
    <t>Defined benefit plan obligations and other retirement plans</t>
  </si>
  <si>
    <t>Share-based Payment Plans, pages 230-232</t>
  </si>
  <si>
    <t>Retained Earnings Movements, pages 205-206</t>
  </si>
  <si>
    <t>Employee Benefits</t>
  </si>
  <si>
    <t>201-4</t>
  </si>
  <si>
    <t>Financial assistance received from government</t>
  </si>
  <si>
    <t>Other Operating Income, page 48</t>
  </si>
  <si>
    <t>Sustainability Report - Community, page 87</t>
  </si>
  <si>
    <t>GRI 203: Indirect Economic Impacts 2016</t>
  </si>
  <si>
    <t>203-1</t>
  </si>
  <si>
    <t>Infrastructure investments and services supported</t>
  </si>
  <si>
    <t>203-2</t>
  </si>
  <si>
    <t>Significant indirect economic impacts</t>
  </si>
  <si>
    <t>GRI 204: Procurement Practices 2016</t>
  </si>
  <si>
    <t>204-1</t>
  </si>
  <si>
    <t>Proportion of spending on local suppliers</t>
  </si>
  <si>
    <t>Sustainability Report - Supply chain, page 90</t>
  </si>
  <si>
    <t>GRI 205: Anti-corruption 2016</t>
  </si>
  <si>
    <t>205-1</t>
  </si>
  <si>
    <t>Operations assessed for risks related to corruption</t>
  </si>
  <si>
    <t>205-2</t>
  </si>
  <si>
    <t>Communication and training about anti-corruption policies and procedures</t>
  </si>
  <si>
    <t>Anti–Bribery and Corruption Policy</t>
  </si>
  <si>
    <t>Sustainability Report - Risk Management, page 95</t>
  </si>
  <si>
    <t>Operating and Financial Review, page 68, 74</t>
  </si>
  <si>
    <t>205-3</t>
  </si>
  <si>
    <t>Confirmed incidents of corruption and actions taken</t>
  </si>
  <si>
    <t>None recorded</t>
  </si>
  <si>
    <t>GRI 207: Tax 2019</t>
  </si>
  <si>
    <t>207-1</t>
  </si>
  <si>
    <t>Approach to tax</t>
  </si>
  <si>
    <t>207-2</t>
  </si>
  <si>
    <t>Tax governance, control, and risk management</t>
  </si>
  <si>
    <t>Tax Contribution Report, pages 245-247</t>
  </si>
  <si>
    <t>207-3</t>
  </si>
  <si>
    <t>Stakehodler engagement and management of concerns related to tax</t>
  </si>
  <si>
    <t>207-4</t>
  </si>
  <si>
    <t>Country-by-country reporting</t>
  </si>
  <si>
    <t>Not applicable</t>
  </si>
  <si>
    <t>GRI 302: Energy 2016</t>
  </si>
  <si>
    <t>302-1</t>
  </si>
  <si>
    <t>Energy consumption within the organisations</t>
  </si>
  <si>
    <t>302-2</t>
  </si>
  <si>
    <t>Energy consumption outside of the organisation</t>
  </si>
  <si>
    <t>Metrics &amp; Targets, page 24</t>
  </si>
  <si>
    <t>302-3</t>
  </si>
  <si>
    <t>Energy intensity</t>
  </si>
  <si>
    <t>Operational Emissions Performance, pages 26-28</t>
  </si>
  <si>
    <t>302-4</t>
  </si>
  <si>
    <t>Reduction in energy consumption</t>
  </si>
  <si>
    <t>Offsetting Operational Emissions, page 30</t>
  </si>
  <si>
    <t>302-5</t>
  </si>
  <si>
    <t>Reductions in energy requirements of products and services</t>
  </si>
  <si>
    <t>Methodologies for Calculating GHG Emissions, pages 31-37</t>
  </si>
  <si>
    <t>GRI 305: Emissions 2016</t>
  </si>
  <si>
    <t>305-1</t>
  </si>
  <si>
    <t>Direct (Scope 1) GHG emissions</t>
  </si>
  <si>
    <t>305-2</t>
  </si>
  <si>
    <t>Energy indirect (Scope 2) GHG emissions</t>
  </si>
  <si>
    <t>305-3</t>
  </si>
  <si>
    <t>Other indirect (Scope 3) GHG emissions</t>
  </si>
  <si>
    <t>Greenhouse Gases: 2025 Results, page 25</t>
  </si>
  <si>
    <t>305-4</t>
  </si>
  <si>
    <t>GHG emissions intensity</t>
  </si>
  <si>
    <t>305-5</t>
  </si>
  <si>
    <t>Reduction of GHG emissions</t>
  </si>
  <si>
    <t>Financed Emissions Performance, pages 29-30</t>
  </si>
  <si>
    <t>Methodologies for calculating GHG emissions, page 31-37</t>
  </si>
  <si>
    <t>305-6</t>
  </si>
  <si>
    <t>Emissions of ozone-depleting substances (ODS)</t>
  </si>
  <si>
    <t>Not reported</t>
  </si>
  <si>
    <t>305-7</t>
  </si>
  <si>
    <t>Nitrogen oxides (NOx), sulfur oxides (SOx), and other significant air emissions</t>
  </si>
  <si>
    <t>Not material</t>
  </si>
  <si>
    <t>GRI 308: Supplier Environmental Assessment 2016</t>
  </si>
  <si>
    <t>308-1</t>
  </si>
  <si>
    <t>New suppliers that were screened using environmental criteria</t>
  </si>
  <si>
    <t>Supplier Code of Conduct</t>
  </si>
  <si>
    <t>308-2</t>
  </si>
  <si>
    <t>Negative environmental impacts in the supply chain and actions taken</t>
  </si>
  <si>
    <t>GRI 401: Employment 2016</t>
  </si>
  <si>
    <t>401-1</t>
  </si>
  <si>
    <t>New employee hires and employee turnover</t>
  </si>
  <si>
    <t>401-2</t>
  </si>
  <si>
    <t>Benefits provided to full-time employees that are not provided to temporary or part-time</t>
  </si>
  <si>
    <t>401-3</t>
  </si>
  <si>
    <t>Parental leave</t>
  </si>
  <si>
    <t>GRI 403: Occupational Health and Safety 2018</t>
  </si>
  <si>
    <t>403-1</t>
  </si>
  <si>
    <t>Occupational health and safety management system</t>
  </si>
  <si>
    <t>403-2</t>
  </si>
  <si>
    <t>Hazard identification, risk assessment, and incident investigation</t>
  </si>
  <si>
    <t>Work Health and Safety</t>
  </si>
  <si>
    <t>403-3</t>
  </si>
  <si>
    <t>Occupational health services</t>
  </si>
  <si>
    <t>403-4</t>
  </si>
  <si>
    <t>Worker participation, consultation, and communication on occupational health and safety</t>
  </si>
  <si>
    <t>403-5</t>
  </si>
  <si>
    <t>Worker training on occupational health and safety</t>
  </si>
  <si>
    <t>403-6</t>
  </si>
  <si>
    <t>Promotion of worker health</t>
  </si>
  <si>
    <t>403-7</t>
  </si>
  <si>
    <t>Prevention and mitigation of occupational health and safety impacts directly linked by business relationships</t>
  </si>
  <si>
    <t>403-8</t>
  </si>
  <si>
    <t>Workers covered by an occupational health and safety management system</t>
  </si>
  <si>
    <t>Sustainability Report - Health and Safety, page 94</t>
  </si>
  <si>
    <t>403-9</t>
  </si>
  <si>
    <t>Work-related injuries</t>
  </si>
  <si>
    <t>403-10</t>
  </si>
  <si>
    <t>Work-related ill health</t>
  </si>
  <si>
    <t>Our People, page 14</t>
  </si>
  <si>
    <t>GRI 404: Training and Education 2016</t>
  </si>
  <si>
    <t>Average hours of training per year per employee</t>
  </si>
  <si>
    <t>Programs for upgrading employee skills and transition assistance programs</t>
  </si>
  <si>
    <t>Percentage of employees receiving regular performance and career development reviews</t>
  </si>
  <si>
    <t>Our Strategy, page 8</t>
  </si>
  <si>
    <t>Sustainability Report - Financial Inclusion, pages 81,83</t>
  </si>
  <si>
    <t>Sustainability Report - Communities, page 88</t>
  </si>
  <si>
    <t>GRI 405: Diversity and Equal Opportunity 2016</t>
  </si>
  <si>
    <t>405-1</t>
  </si>
  <si>
    <t>Diversity of governance bodies and employees</t>
  </si>
  <si>
    <t>405-2</t>
  </si>
  <si>
    <t>Ratio of basic salary and remuneration of women to men</t>
  </si>
  <si>
    <t>Sustainability Report - Belonging at BEN, page 92</t>
  </si>
  <si>
    <t>Diversity, Equity and Inclusion, pages 17-18</t>
  </si>
  <si>
    <t>GRI 406: Non-discrimination 2016</t>
  </si>
  <si>
    <t>406-1</t>
  </si>
  <si>
    <t>Incidents of discrimination and corrective actions taken</t>
  </si>
  <si>
    <t>GRI 407: Freedom of Association and Collective Bargaining 2016</t>
  </si>
  <si>
    <t>407-1</t>
  </si>
  <si>
    <t>Operations and suppliers in which the right to freedom of association and collective bargaining may be at risk</t>
  </si>
  <si>
    <t>GRI 408: Child Labor 2016</t>
  </si>
  <si>
    <t>408-1</t>
  </si>
  <si>
    <t>Operations and suppliers at significant risk for incidents of child labor</t>
  </si>
  <si>
    <t>GRI 409: Forced or Compulsory Labor 2016</t>
  </si>
  <si>
    <t>409-1</t>
  </si>
  <si>
    <t>Operations and suppliers at significant risk for incidents of forced or compulsory labor</t>
  </si>
  <si>
    <t>GRI 410: Security Practices 2016</t>
  </si>
  <si>
    <t>410-1</t>
  </si>
  <si>
    <t>Security personnel trained in human rights policies or procedures</t>
  </si>
  <si>
    <t>GRI 411: Rights of Indigenous Peoples 2016</t>
  </si>
  <si>
    <t>411-1</t>
  </si>
  <si>
    <t>Incidents of violations involving rights of indigenous peoples</t>
  </si>
  <si>
    <t>None recorded. Related actions and commitments are outlined below:</t>
  </si>
  <si>
    <t>Reflect Reconciliation Action Plan</t>
  </si>
  <si>
    <t>GRI 413: Local Communities 2016</t>
  </si>
  <si>
    <t>413-1</t>
  </si>
  <si>
    <t>Operations with local community engagement, impact assessments, and development programs</t>
  </si>
  <si>
    <t>413-2</t>
  </si>
  <si>
    <t>Operations with significant actual and potential negative impacts on local communities</t>
  </si>
  <si>
    <t>GRI 414: Supplier Social Assessment 2016</t>
  </si>
  <si>
    <t>414-1</t>
  </si>
  <si>
    <t>New suppliers that were screened during social criteria</t>
  </si>
  <si>
    <t>414-2</t>
  </si>
  <si>
    <t>Negative social impacts in the supply chain and actions taken</t>
  </si>
  <si>
    <t>GRI 415: Public Policy 2016</t>
  </si>
  <si>
    <t>415-1</t>
  </si>
  <si>
    <t>Political contributions</t>
  </si>
  <si>
    <t>Anti-Bribery and Corruption Policy</t>
  </si>
  <si>
    <t>GRI 416: Customer Health and Safety 2016</t>
  </si>
  <si>
    <t>416-1</t>
  </si>
  <si>
    <t>Assessment of the healthy and safety impacts of product and service categories</t>
  </si>
  <si>
    <t>416-2</t>
  </si>
  <si>
    <t>Incidents of non-compliance concerning the health and safety impacts of products and services</t>
  </si>
  <si>
    <t>GRI 418: Customer Privacy 2016</t>
  </si>
  <si>
    <t>418-1</t>
  </si>
  <si>
    <t>Substantiated complaints concerning breaches of customer privacy and losses of customer data</t>
  </si>
  <si>
    <t>Group Privacy Policy</t>
  </si>
  <si>
    <t>Sustainability Report - Artificial Intelligence, page 83</t>
  </si>
  <si>
    <t>Sustainability Report - Information Privacy and Data Security, page 84</t>
  </si>
  <si>
    <t>Climate &amp; Nature Action Plan 2024-2026, pages 11-12</t>
  </si>
  <si>
    <t>Modern Slavery Statement 2024</t>
  </si>
  <si>
    <r>
      <t xml:space="preserve">3 Includes Bendigo and Adelaide Bank, Bendigo Bank TAFE, Bendigo Bank Indigenous, Rural Bank and Community Bank Scholarship programs. Spend with Alliance Bank (a B Corp) has been excluded as it is a subsidiary of Bendigo and Adelaide Bank. Refer to the </t>
    </r>
    <r>
      <rPr>
        <u/>
        <sz val="9"/>
        <color theme="3"/>
        <rFont val="BendigoSans Medium"/>
        <family val="3"/>
      </rPr>
      <t>glossary</t>
    </r>
    <r>
      <rPr>
        <sz val="9"/>
        <color theme="2" tint="-0.749992370372631"/>
        <rFont val="BendigoSans Medium"/>
        <family val="3"/>
      </rPr>
      <t xml:space="preserve"> for more information.</t>
    </r>
  </si>
  <si>
    <r>
      <t xml:space="preserve">2 FTE definition and boundary has been updated to align with Annual Financial Reporting. Previous year figures have been restated. Refer to the </t>
    </r>
    <r>
      <rPr>
        <u/>
        <sz val="9"/>
        <color theme="3"/>
        <rFont val="BendigoSans Medium"/>
        <family val="3"/>
      </rPr>
      <t>glossary</t>
    </r>
    <r>
      <rPr>
        <sz val="9"/>
        <color theme="2" tint="-0.749992370372631"/>
        <rFont val="BendigoSans Medium"/>
        <family val="3"/>
      </rPr>
      <t xml:space="preserve"> for more information.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</si>
</sst>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70" x14ac:knownFonts="1">
    <font>
      <sz val="11"/>
      <color theme="1"/>
      <name val="BendigoSans"/>
      <family val="2"/>
      <scheme val="minor"/>
    </font>
    <font>
      <b/>
      <sz val="26"/>
      <color theme="3"/>
      <name val="BendigoSans"/>
      <family val="3"/>
      <scheme val="minor"/>
    </font>
    <font>
      <b/>
      <sz val="11"/>
      <color rgb="FFFFFFFF"/>
      <name val="BendigoSans"/>
      <family val="3"/>
      <scheme val="minor"/>
    </font>
    <font>
      <sz val="9"/>
      <color rgb="FFFFFFFF"/>
      <name val="BendigoSans"/>
      <family val="2"/>
      <scheme val="minor"/>
    </font>
    <font>
      <sz val="11"/>
      <color rgb="FFFFFFFF"/>
      <name val="BendigoSans"/>
      <family val="2"/>
      <scheme val="minor"/>
    </font>
    <font>
      <sz val="11"/>
      <color rgb="FF171C1C"/>
      <name val="BendigoSans"/>
      <family val="3"/>
      <scheme val="minor"/>
    </font>
    <font>
      <sz val="11"/>
      <color rgb="FF2F3738"/>
      <name val="BendigoSans"/>
      <family val="3"/>
      <scheme val="minor"/>
    </font>
    <font>
      <sz val="11"/>
      <color rgb="FF2F3738"/>
      <name val="BendigoSans"/>
      <family val="2"/>
      <scheme val="minor"/>
    </font>
    <font>
      <sz val="11"/>
      <color theme="2" tint="-0.89999084444715716"/>
      <name val="BendigoSans"/>
      <family val="2"/>
      <scheme val="minor"/>
    </font>
    <font>
      <b/>
      <sz val="11"/>
      <color theme="0"/>
      <name val="BendigoSans"/>
      <family val="3"/>
      <scheme val="minor"/>
    </font>
    <font>
      <b/>
      <sz val="11"/>
      <color theme="2" tint="-0.89999084444715716"/>
      <name val="BendigoSans"/>
      <family val="3"/>
      <scheme val="minor"/>
    </font>
    <font>
      <sz val="11"/>
      <name val="BendigoSans"/>
      <family val="2"/>
      <scheme val="minor"/>
    </font>
    <font>
      <sz val="11"/>
      <name val="BendigoSans"/>
      <family val="3"/>
      <scheme val="minor"/>
    </font>
    <font>
      <sz val="11"/>
      <color theme="1"/>
      <name val="BendigoSans"/>
      <family val="2"/>
      <scheme val="minor"/>
    </font>
    <font>
      <sz val="11"/>
      <color theme="0"/>
      <name val="BendigoSans"/>
      <family val="2"/>
      <scheme val="minor"/>
    </font>
    <font>
      <b/>
      <sz val="11"/>
      <name val="BendigoSans"/>
      <family val="3"/>
      <scheme val="minor"/>
    </font>
    <font>
      <sz val="11"/>
      <color theme="1"/>
      <name val="BendigoSans"/>
      <family val="3"/>
      <scheme val="minor"/>
    </font>
    <font>
      <b/>
      <vertAlign val="superscript"/>
      <sz val="11"/>
      <color theme="0"/>
      <name val="BendigoSans"/>
      <family val="3"/>
      <scheme val="minor"/>
    </font>
    <font>
      <sz val="9"/>
      <color theme="0"/>
      <name val="BendigoSans"/>
      <family val="2"/>
      <scheme val="minor"/>
    </font>
    <font>
      <sz val="11"/>
      <color theme="1" tint="-0.499984740745262"/>
      <name val="BendigoSans"/>
      <family val="2"/>
      <scheme val="minor"/>
    </font>
    <font>
      <sz val="11"/>
      <color theme="1" tint="-0.499984740745262"/>
      <name val="BendigoSans"/>
      <family val="3"/>
      <scheme val="minor"/>
    </font>
    <font>
      <sz val="12"/>
      <color rgb="FF000000"/>
      <name val="BendigoSans"/>
      <family val="3"/>
    </font>
    <font>
      <sz val="11"/>
      <color theme="2" tint="-0.89999084444715716"/>
      <name val="BendigoSans"/>
      <family val="3"/>
      <scheme val="minor"/>
    </font>
    <font>
      <sz val="10"/>
      <color theme="2" tint="-0.89999084444715716"/>
      <name val="BendigoSans"/>
      <family val="3"/>
      <scheme val="minor"/>
    </font>
    <font>
      <sz val="9"/>
      <color rgb="FF2F3738"/>
      <name val="BendigoSans"/>
      <family val="2"/>
    </font>
    <font>
      <b/>
      <vertAlign val="superscript"/>
      <sz val="11"/>
      <color rgb="FFF05B5B"/>
      <name val="BendigoSans"/>
      <family val="3"/>
      <scheme val="minor"/>
    </font>
    <font>
      <b/>
      <vertAlign val="superscript"/>
      <sz val="11"/>
      <color theme="3"/>
      <name val="BendigoSans"/>
      <family val="3"/>
      <scheme val="minor"/>
    </font>
    <font>
      <b/>
      <vertAlign val="superscript"/>
      <sz val="11"/>
      <color theme="8" tint="0.79998168889431442"/>
      <name val="BendigoSans"/>
      <family val="3"/>
      <scheme val="minor"/>
    </font>
    <font>
      <sz val="9"/>
      <color rgb="FF2F3738"/>
      <name val="BendigoSans Medium"/>
      <family val="3"/>
    </font>
    <font>
      <sz val="11"/>
      <color rgb="FF161616"/>
      <name val="BendigoSans"/>
      <family val="3"/>
    </font>
    <font>
      <b/>
      <vertAlign val="superscript"/>
      <sz val="11"/>
      <color rgb="FFF05B5B"/>
      <name val="BendigoSans"/>
      <family val="3"/>
    </font>
    <font>
      <sz val="11"/>
      <color theme="2" tint="-0.89999084444715716"/>
      <name val="BendigoSans"/>
      <family val="3"/>
    </font>
    <font>
      <sz val="11"/>
      <color rgb="FF161616"/>
      <name val="BendigoSans"/>
      <family val="3"/>
      <scheme val="minor"/>
    </font>
    <font>
      <b/>
      <sz val="11"/>
      <color rgb="FF161616"/>
      <name val="Arial"/>
      <family val="2"/>
    </font>
    <font>
      <i/>
      <sz val="11"/>
      <name val="BendigoSans"/>
      <family val="3"/>
      <scheme val="minor"/>
    </font>
    <font>
      <b/>
      <sz val="16"/>
      <color rgb="FF009CAA"/>
      <name val="BendigoSans"/>
      <family val="3"/>
    </font>
    <font>
      <b/>
      <sz val="12"/>
      <color rgb="FFFFFFFF"/>
      <name val="BendigoSans"/>
      <family val="3"/>
    </font>
    <font>
      <b/>
      <vertAlign val="superscript"/>
      <sz val="12"/>
      <color rgb="FFF05B5B"/>
      <name val="BendigoSans"/>
      <family val="3"/>
    </font>
    <font>
      <b/>
      <sz val="16"/>
      <color rgb="FFF05B5B"/>
      <name val="BendigoSans"/>
      <family val="3"/>
    </font>
    <font>
      <b/>
      <sz val="12"/>
      <color rgb="FFF05B5B"/>
      <name val="BendigoSans Light"/>
      <family val="3"/>
    </font>
    <font>
      <b/>
      <vertAlign val="superscript"/>
      <sz val="16"/>
      <color rgb="FF450327"/>
      <name val="BendigoSans"/>
      <family val="3"/>
    </font>
    <font>
      <b/>
      <sz val="16"/>
      <color rgb="FF58003A"/>
      <name val="BendigoSans"/>
      <family val="3"/>
    </font>
    <font>
      <b/>
      <sz val="12"/>
      <color rgb="FF58003A"/>
      <name val="BendigoSans Light"/>
      <family val="3"/>
    </font>
    <font>
      <sz val="11"/>
      <color rgb="FF58003A"/>
      <name val="BendigoSans"/>
      <family val="2"/>
    </font>
    <font>
      <b/>
      <sz val="12"/>
      <color rgb="FF007680"/>
      <name val="BendigoSans Light"/>
      <family val="3"/>
    </font>
    <font>
      <sz val="11"/>
      <color rgb="FF171C1C"/>
      <name val="BendigoSans"/>
      <family val="3"/>
    </font>
    <font>
      <u/>
      <sz val="12"/>
      <color rgb="FFF05B5B"/>
      <name val="BendigoSans"/>
      <family val="3"/>
    </font>
    <font>
      <sz val="9"/>
      <color theme="1"/>
      <name val="BendigoSans"/>
      <family val="2"/>
      <scheme val="minor"/>
    </font>
    <font>
      <b/>
      <sz val="11"/>
      <color rgb="FF161616"/>
      <name val="BendigoSans"/>
      <family val="3"/>
      <scheme val="minor"/>
    </font>
    <font>
      <u/>
      <sz val="9"/>
      <color theme="3"/>
      <name val="BendigoSans Medium"/>
      <family val="3"/>
    </font>
    <font>
      <sz val="9"/>
      <color theme="1"/>
      <name val="BendigoSans Medium"/>
      <family val="3"/>
    </font>
    <font>
      <vertAlign val="superscript"/>
      <sz val="12"/>
      <color rgb="FF000000"/>
      <name val="BendigoSans"/>
      <family val="3"/>
    </font>
    <font>
      <sz val="12"/>
      <color rgb="FF000000"/>
      <name val="BendigoSans"/>
      <family val="3"/>
    </font>
    <font>
      <vertAlign val="superscript"/>
      <sz val="11"/>
      <color theme="5"/>
      <name val="BendigoSans"/>
      <family val="3"/>
      <scheme val="minor"/>
    </font>
    <font>
      <b/>
      <vertAlign val="superscript"/>
      <sz val="16"/>
      <color theme="9"/>
      <name val="BendigoSans"/>
      <family val="3"/>
    </font>
    <font>
      <b/>
      <vertAlign val="superscript"/>
      <sz val="12"/>
      <color theme="9"/>
      <name val="BendigoSans Light"/>
      <family val="3"/>
    </font>
    <font>
      <b/>
      <sz val="12"/>
      <color theme="9"/>
      <name val="BendigoSans Light"/>
      <family val="3"/>
    </font>
    <font>
      <b/>
      <vertAlign val="superscript"/>
      <sz val="11"/>
      <name val="BendigoSans"/>
      <family val="3"/>
      <scheme val="minor"/>
    </font>
    <font>
      <strike/>
      <sz val="11"/>
      <name val="BendigoSans"/>
      <family val="3"/>
      <scheme val="minor"/>
    </font>
    <font>
      <sz val="9"/>
      <color theme="2" tint="-0.749992370372631"/>
      <name val="BendigoSans Medium"/>
      <family val="3"/>
    </font>
    <font>
      <u/>
      <sz val="9"/>
      <color theme="2" tint="-0.749992370372631"/>
      <name val="BendigoSans Medium"/>
      <family val="3"/>
    </font>
    <font>
      <sz val="9"/>
      <color theme="3"/>
      <name val="BendigoSans Medium"/>
      <family val="3"/>
    </font>
    <font>
      <u/>
      <sz val="11"/>
      <color theme="10"/>
      <name val="BendigoSans"/>
      <family val="2"/>
      <scheme val="minor"/>
    </font>
    <font>
      <sz val="11"/>
      <color rgb="FF000000"/>
      <name val="BendigoSans"/>
      <family val="3"/>
      <scheme val="minor"/>
    </font>
    <font>
      <b/>
      <sz val="11"/>
      <color theme="1"/>
      <name val="BendigoSans"/>
      <family val="3"/>
      <scheme val="minor"/>
    </font>
    <font>
      <b/>
      <i/>
      <sz val="11"/>
      <color rgb="FF000000"/>
      <name val="BendigoSans"/>
      <family val="3"/>
      <scheme val="minor"/>
    </font>
    <font>
      <b/>
      <sz val="14"/>
      <color theme="1"/>
      <name val="BendigoSans"/>
      <family val="3"/>
      <scheme val="minor"/>
    </font>
    <font>
      <sz val="11"/>
      <color rgb="FFFFFFFF"/>
      <name val="BendigoSans"/>
      <family val="3"/>
      <scheme val="minor"/>
    </font>
    <font>
      <u/>
      <sz val="11"/>
      <color theme="3"/>
      <name val="BendigoSans"/>
      <family val="2"/>
      <scheme val="minor"/>
    </font>
    <font>
      <sz val="8"/>
      <name val="BendigoSans"/>
      <family val="2"/>
      <scheme val="minor"/>
    </font>
  </fonts>
  <fills count="17">
    <fill>
      <patternFill patternType="none"/>
    </fill>
    <fill>
      <patternFill patternType="gray125"/>
    </fill>
    <fill>
      <patternFill patternType="solid">
        <fgColor theme="4"/>
        <bgColor indexed="64"/>
      </patternFill>
    </fill>
    <fill>
      <patternFill patternType="solid">
        <fgColor rgb="FFF7DDE8"/>
        <bgColor rgb="FF000000"/>
      </patternFill>
    </fill>
    <fill>
      <patternFill patternType="solid">
        <fgColor theme="0"/>
        <bgColor rgb="FF000000"/>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theme="1"/>
        <bgColor rgb="FF000000"/>
      </patternFill>
    </fill>
    <fill>
      <patternFill patternType="solid">
        <fgColor rgb="FFF7DDE8"/>
        <bgColor indexed="64"/>
      </patternFill>
    </fill>
    <fill>
      <patternFill patternType="solid">
        <fgColor rgb="FF58003A"/>
        <bgColor rgb="FF000000"/>
      </patternFill>
    </fill>
    <fill>
      <patternFill patternType="solid">
        <fgColor rgb="FFD1FCFF"/>
        <bgColor rgb="FF000000"/>
      </patternFill>
    </fill>
    <fill>
      <patternFill patternType="solid">
        <fgColor rgb="FFFFFFFF"/>
        <bgColor rgb="FF000000"/>
      </patternFill>
    </fill>
    <fill>
      <patternFill patternType="solid">
        <fgColor rgb="FFFCDEDE"/>
        <bgColor rgb="FF000000"/>
      </patternFill>
    </fill>
    <fill>
      <patternFill patternType="solid">
        <fgColor rgb="FFFFD5F0"/>
        <bgColor rgb="FF000000"/>
      </patternFill>
    </fill>
    <fill>
      <patternFill patternType="solid">
        <fgColor theme="0"/>
        <bgColor indexed="64"/>
      </patternFill>
    </fill>
    <fill>
      <patternFill patternType="solid">
        <fgColor theme="3"/>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bottom/>
      <diagonal/>
    </border>
    <border>
      <left/>
      <right style="thin">
        <color auto="1"/>
      </right>
      <top/>
      <bottom style="thin">
        <color auto="1"/>
      </bottom>
      <diagonal/>
    </border>
    <border>
      <left style="thin">
        <color indexed="64"/>
      </left>
      <right/>
      <top/>
      <bottom style="thin">
        <color indexed="64"/>
      </bottom>
      <diagonal/>
    </border>
    <border>
      <left/>
      <right style="thin">
        <color indexed="64"/>
      </right>
      <top/>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right/>
      <top style="thin">
        <color theme="7"/>
      </top>
      <bottom/>
      <diagonal/>
    </border>
    <border>
      <left/>
      <right/>
      <top style="thin">
        <color rgb="FF000000"/>
      </top>
      <bottom/>
      <diagonal/>
    </border>
  </borders>
  <cellStyleXfs count="3">
    <xf numFmtId="0" fontId="0" fillId="0" borderId="0"/>
    <xf numFmtId="9" fontId="13" fillId="0" borderId="0" applyFont="0" applyFill="0" applyBorder="0" applyAlignment="0" applyProtection="0"/>
    <xf numFmtId="0" fontId="62" fillId="0" borderId="0" applyNumberFormat="0" applyFill="0" applyBorder="0" applyAlignment="0" applyProtection="0"/>
  </cellStyleXfs>
  <cellXfs count="237">
    <xf numFmtId="0" fontId="0" fillId="0" borderId="0" xfId="0"/>
    <xf numFmtId="0" fontId="0" fillId="2" borderId="0" xfId="0" applyFill="1"/>
    <xf numFmtId="0" fontId="1" fillId="0" borderId="0" xfId="0" applyFont="1"/>
    <xf numFmtId="0" fontId="5" fillId="0" borderId="1" xfId="0" applyFont="1" applyBorder="1"/>
    <xf numFmtId="0" fontId="5" fillId="0" borderId="1" xfId="0" applyFont="1" applyBorder="1" applyAlignment="1">
      <alignment horizontal="right"/>
    </xf>
    <xf numFmtId="3" fontId="5" fillId="3" borderId="1" xfId="0" applyNumberFormat="1" applyFont="1" applyFill="1" applyBorder="1" applyAlignment="1">
      <alignment horizontal="right"/>
    </xf>
    <xf numFmtId="3" fontId="5" fillId="0" borderId="1" xfId="0" applyNumberFormat="1" applyFont="1" applyBorder="1" applyAlignment="1">
      <alignment horizontal="right"/>
    </xf>
    <xf numFmtId="0" fontId="5" fillId="0" borderId="1" xfId="0" applyFont="1" applyBorder="1" applyAlignment="1">
      <alignment horizontal="left" vertical="center"/>
    </xf>
    <xf numFmtId="0" fontId="5" fillId="3" borderId="1" xfId="0" applyFont="1" applyFill="1" applyBorder="1" applyAlignment="1">
      <alignment horizontal="right"/>
    </xf>
    <xf numFmtId="0" fontId="6" fillId="0" borderId="0" xfId="0" applyFont="1"/>
    <xf numFmtId="0" fontId="7" fillId="0" borderId="0" xfId="0" applyFont="1"/>
    <xf numFmtId="0" fontId="7" fillId="0" borderId="0" xfId="0" applyFont="1" applyAlignment="1">
      <alignment horizontal="right"/>
    </xf>
    <xf numFmtId="0" fontId="9" fillId="2" borderId="1" xfId="0" applyFont="1" applyFill="1" applyBorder="1"/>
    <xf numFmtId="0" fontId="5" fillId="0" borderId="1" xfId="0" applyFont="1" applyBorder="1" applyAlignment="1">
      <alignment vertical="center"/>
    </xf>
    <xf numFmtId="0" fontId="5" fillId="0" borderId="1" xfId="0" applyFont="1" applyBorder="1" applyAlignment="1">
      <alignment horizontal="right" vertical="center"/>
    </xf>
    <xf numFmtId="0" fontId="5" fillId="3" borderId="1" xfId="0" applyFont="1" applyFill="1" applyBorder="1" applyAlignment="1">
      <alignment horizontal="right" vertical="center"/>
    </xf>
    <xf numFmtId="3" fontId="5" fillId="3" borderId="1" xfId="0" applyNumberFormat="1" applyFont="1" applyFill="1" applyBorder="1" applyAlignment="1">
      <alignment horizontal="right" vertical="center"/>
    </xf>
    <xf numFmtId="3" fontId="5" fillId="0" borderId="1" xfId="0" applyNumberFormat="1" applyFont="1" applyBorder="1" applyAlignment="1">
      <alignment horizontal="right" vertical="center"/>
    </xf>
    <xf numFmtId="0" fontId="5" fillId="4" borderId="1" xfId="0" applyFont="1" applyFill="1" applyBorder="1" applyAlignment="1">
      <alignment horizontal="right" vertical="center"/>
    </xf>
    <xf numFmtId="3" fontId="5" fillId="4" borderId="1" xfId="0" applyNumberFormat="1" applyFont="1" applyFill="1" applyBorder="1" applyAlignment="1">
      <alignment horizontal="right" vertical="center"/>
    </xf>
    <xf numFmtId="0" fontId="5" fillId="4" borderId="1" xfId="0" applyFont="1" applyFill="1" applyBorder="1" applyAlignment="1">
      <alignment horizontal="right"/>
    </xf>
    <xf numFmtId="0" fontId="10" fillId="0" borderId="1" xfId="0" applyFont="1" applyBorder="1" applyAlignment="1">
      <alignment horizontal="left" vertical="center"/>
    </xf>
    <xf numFmtId="0" fontId="0" fillId="0" borderId="0" xfId="0" applyAlignment="1">
      <alignment horizontal="center" vertical="center"/>
    </xf>
    <xf numFmtId="0" fontId="0" fillId="0" borderId="0" xfId="0" applyAlignment="1">
      <alignment horizontal="left" wrapText="1"/>
    </xf>
    <xf numFmtId="0" fontId="15" fillId="6" borderId="1" xfId="0" applyFont="1" applyFill="1" applyBorder="1" applyAlignment="1">
      <alignment horizontal="left" vertical="top" wrapText="1"/>
    </xf>
    <xf numFmtId="0" fontId="12" fillId="0" borderId="2" xfId="0" applyFont="1" applyBorder="1" applyAlignment="1">
      <alignment horizontal="left" vertical="top" wrapText="1"/>
    </xf>
    <xf numFmtId="0" fontId="16" fillId="0" borderId="2" xfId="0" applyFont="1" applyBorder="1" applyAlignment="1">
      <alignment horizontal="center" vertical="top" wrapText="1"/>
    </xf>
    <xf numFmtId="0" fontId="12" fillId="0" borderId="1" xfId="0" applyFont="1" applyBorder="1" applyAlignment="1">
      <alignment horizontal="left" vertical="top" wrapText="1"/>
    </xf>
    <xf numFmtId="0" fontId="16" fillId="0" borderId="1" xfId="0" applyFont="1" applyBorder="1" applyAlignment="1">
      <alignment horizontal="center" vertical="top" wrapText="1"/>
    </xf>
    <xf numFmtId="0" fontId="19" fillId="0" borderId="1" xfId="0" applyFont="1" applyBorder="1"/>
    <xf numFmtId="0" fontId="19" fillId="0" borderId="1" xfId="0" applyFont="1" applyBorder="1" applyAlignment="1">
      <alignment horizontal="right"/>
    </xf>
    <xf numFmtId="0" fontId="0" fillId="0" borderId="0" xfId="0" applyAlignment="1">
      <alignment horizontal="right"/>
    </xf>
    <xf numFmtId="0" fontId="20" fillId="0" borderId="1" xfId="0" applyFont="1" applyBorder="1" applyAlignment="1">
      <alignment horizontal="right"/>
    </xf>
    <xf numFmtId="0" fontId="16" fillId="0" borderId="0" xfId="0" applyFont="1"/>
    <xf numFmtId="0" fontId="20" fillId="0" borderId="0" xfId="0" applyFont="1" applyAlignment="1">
      <alignment horizontal="left" vertical="center" indent="1"/>
    </xf>
    <xf numFmtId="0" fontId="20" fillId="0" borderId="0" xfId="0" applyFont="1" applyAlignment="1">
      <alignment horizontal="right"/>
    </xf>
    <xf numFmtId="0" fontId="9" fillId="7" borderId="0" xfId="0" applyFont="1" applyFill="1"/>
    <xf numFmtId="0" fontId="18" fillId="7" borderId="0" xfId="0" applyFont="1" applyFill="1" applyAlignment="1">
      <alignment horizontal="right"/>
    </xf>
    <xf numFmtId="0" fontId="14" fillId="7" borderId="0" xfId="0" applyFont="1" applyFill="1" applyAlignment="1">
      <alignment horizontal="right"/>
    </xf>
    <xf numFmtId="0" fontId="9" fillId="7" borderId="4" xfId="0" applyFont="1" applyFill="1" applyBorder="1"/>
    <xf numFmtId="0" fontId="14" fillId="7" borderId="4" xfId="0" applyFont="1" applyFill="1" applyBorder="1" applyAlignment="1">
      <alignment horizontal="right"/>
    </xf>
    <xf numFmtId="0" fontId="2" fillId="8" borderId="0" xfId="0" applyFont="1" applyFill="1"/>
    <xf numFmtId="0" fontId="3" fillId="8" borderId="0" xfId="0" applyFont="1" applyFill="1" applyAlignment="1">
      <alignment horizontal="right"/>
    </xf>
    <xf numFmtId="0" fontId="4" fillId="8" borderId="0" xfId="0" applyFont="1" applyFill="1" applyAlignment="1">
      <alignment horizontal="right"/>
    </xf>
    <xf numFmtId="0" fontId="9" fillId="7" borderId="5" xfId="0" applyFont="1" applyFill="1" applyBorder="1" applyAlignment="1">
      <alignment vertical="center" wrapText="1"/>
    </xf>
    <xf numFmtId="0" fontId="22" fillId="0" borderId="1" xfId="0" applyFont="1" applyBorder="1"/>
    <xf numFmtId="0" fontId="22" fillId="0" borderId="1" xfId="0" applyFont="1" applyBorder="1" applyAlignment="1">
      <alignment horizontal="right"/>
    </xf>
    <xf numFmtId="3" fontId="22" fillId="0" borderId="1" xfId="0" applyNumberFormat="1" applyFont="1" applyBorder="1"/>
    <xf numFmtId="3" fontId="22" fillId="0" borderId="4" xfId="0" applyNumberFormat="1" applyFont="1" applyBorder="1"/>
    <xf numFmtId="0" fontId="10" fillId="0" borderId="1" xfId="0" applyFont="1" applyBorder="1" applyAlignment="1">
      <alignment horizontal="right"/>
    </xf>
    <xf numFmtId="3" fontId="10" fillId="0" borderId="1" xfId="0" applyNumberFormat="1" applyFont="1" applyBorder="1"/>
    <xf numFmtId="4" fontId="22" fillId="0" borderId="1" xfId="0" applyNumberFormat="1" applyFont="1" applyBorder="1" applyAlignment="1">
      <alignment horizontal="right"/>
    </xf>
    <xf numFmtId="0" fontId="10" fillId="0" borderId="1" xfId="0" applyFont="1" applyBorder="1"/>
    <xf numFmtId="0" fontId="22" fillId="0" borderId="1" xfId="0" quotePrefix="1" applyFont="1" applyBorder="1"/>
    <xf numFmtId="0" fontId="22" fillId="0" borderId="1" xfId="0" applyFont="1" applyBorder="1" applyAlignment="1">
      <alignment vertical="center"/>
    </xf>
    <xf numFmtId="0" fontId="22" fillId="0" borderId="1" xfId="0" applyFont="1" applyBorder="1" applyAlignment="1">
      <alignment horizontal="right" vertical="center"/>
    </xf>
    <xf numFmtId="164" fontId="22" fillId="0" borderId="1" xfId="0" applyNumberFormat="1" applyFont="1" applyBorder="1" applyAlignment="1">
      <alignment horizontal="right"/>
    </xf>
    <xf numFmtId="0" fontId="22" fillId="0" borderId="4" xfId="0" applyFont="1" applyBorder="1"/>
    <xf numFmtId="0" fontId="22" fillId="0" borderId="1" xfId="0" applyFont="1" applyBorder="1" applyAlignment="1">
      <alignment horizontal="left" vertical="center"/>
    </xf>
    <xf numFmtId="3" fontId="22" fillId="0" borderId="1" xfId="0" applyNumberFormat="1" applyFont="1" applyBorder="1" applyAlignment="1">
      <alignment horizontal="right"/>
    </xf>
    <xf numFmtId="0" fontId="22" fillId="0" borderId="1" xfId="0" quotePrefix="1" applyFont="1" applyBorder="1" applyAlignment="1">
      <alignment horizontal="right"/>
    </xf>
    <xf numFmtId="3" fontId="22" fillId="0" borderId="1" xfId="0" quotePrefix="1" applyNumberFormat="1" applyFont="1" applyBorder="1" applyAlignment="1">
      <alignment horizontal="right"/>
    </xf>
    <xf numFmtId="0" fontId="22" fillId="0" borderId="1" xfId="0" applyFont="1" applyBorder="1" applyAlignment="1">
      <alignment horizontal="left"/>
    </xf>
    <xf numFmtId="165" fontId="22" fillId="0" borderId="1" xfId="1" applyNumberFormat="1" applyFont="1" applyBorder="1" applyAlignment="1">
      <alignment horizontal="right"/>
    </xf>
    <xf numFmtId="1" fontId="22" fillId="0" borderId="1" xfId="0" applyNumberFormat="1" applyFont="1" applyBorder="1" applyAlignment="1">
      <alignment horizontal="right"/>
    </xf>
    <xf numFmtId="164" fontId="22" fillId="0" borderId="1" xfId="1" applyNumberFormat="1" applyFont="1" applyBorder="1" applyAlignment="1">
      <alignment horizontal="right"/>
    </xf>
    <xf numFmtId="164" fontId="22" fillId="0" borderId="1" xfId="0" quotePrefix="1" applyNumberFormat="1" applyFont="1" applyBorder="1" applyAlignment="1">
      <alignment horizontal="right"/>
    </xf>
    <xf numFmtId="0" fontId="22" fillId="0" borderId="4" xfId="0" applyFont="1" applyBorder="1" applyAlignment="1">
      <alignment horizontal="right" vertical="center"/>
    </xf>
    <xf numFmtId="0" fontId="22" fillId="0" borderId="11" xfId="0" applyFont="1" applyBorder="1" applyAlignment="1">
      <alignment horizontal="right" vertical="center"/>
    </xf>
    <xf numFmtId="2" fontId="5" fillId="3" borderId="1" xfId="0" applyNumberFormat="1" applyFont="1" applyFill="1" applyBorder="1" applyAlignment="1">
      <alignment horizontal="right"/>
    </xf>
    <xf numFmtId="0" fontId="31" fillId="0" borderId="1" xfId="0" applyFont="1" applyBorder="1"/>
    <xf numFmtId="0" fontId="31" fillId="0" borderId="1" xfId="0" applyFont="1" applyBorder="1" applyAlignment="1">
      <alignment horizontal="left" vertical="center"/>
    </xf>
    <xf numFmtId="0" fontId="31" fillId="0" borderId="1" xfId="0" applyFont="1" applyBorder="1" applyAlignment="1">
      <alignment horizontal="left"/>
    </xf>
    <xf numFmtId="0" fontId="12" fillId="0" borderId="8" xfId="0" applyFont="1" applyBorder="1" applyAlignment="1">
      <alignment vertical="top" wrapText="1"/>
    </xf>
    <xf numFmtId="0" fontId="9" fillId="2" borderId="4" xfId="0" applyFont="1" applyFill="1" applyBorder="1" applyAlignment="1">
      <alignment horizontal="left" vertical="center"/>
    </xf>
    <xf numFmtId="0" fontId="12" fillId="0" borderId="4" xfId="0" applyFont="1" applyBorder="1" applyAlignment="1">
      <alignment vertical="top" wrapText="1"/>
    </xf>
    <xf numFmtId="0" fontId="9" fillId="2" borderId="8" xfId="0" applyFont="1" applyFill="1" applyBorder="1" applyAlignment="1">
      <alignment horizontal="left" vertical="center"/>
    </xf>
    <xf numFmtId="3" fontId="5" fillId="9" borderId="1" xfId="0" applyNumberFormat="1" applyFont="1" applyFill="1" applyBorder="1" applyAlignment="1">
      <alignment horizontal="right" vertical="center"/>
    </xf>
    <xf numFmtId="0" fontId="22" fillId="9" borderId="1" xfId="0" applyFont="1" applyFill="1" applyBorder="1" applyAlignment="1">
      <alignment horizontal="right"/>
    </xf>
    <xf numFmtId="0" fontId="20" fillId="0" borderId="2" xfId="0" applyFont="1" applyBorder="1" applyAlignment="1">
      <alignment horizontal="left" vertical="center" indent="1"/>
    </xf>
    <xf numFmtId="0" fontId="20" fillId="0" borderId="2" xfId="0" applyFont="1" applyBorder="1" applyAlignment="1">
      <alignment horizontal="right"/>
    </xf>
    <xf numFmtId="0" fontId="22" fillId="0" borderId="4" xfId="0" applyFont="1" applyBorder="1" applyAlignment="1">
      <alignment horizontal="right"/>
    </xf>
    <xf numFmtId="0" fontId="43" fillId="0" borderId="0" xfId="0" applyFont="1"/>
    <xf numFmtId="0" fontId="21" fillId="0" borderId="4" xfId="0" applyFont="1" applyBorder="1" applyAlignment="1">
      <alignment horizontal="left" vertical="center" wrapText="1" readingOrder="1"/>
    </xf>
    <xf numFmtId="9" fontId="21" fillId="0" borderId="4" xfId="0" applyNumberFormat="1" applyFont="1" applyBorder="1" applyAlignment="1">
      <alignment horizontal="left" vertical="center" wrapText="1" readingOrder="1"/>
    </xf>
    <xf numFmtId="0" fontId="36" fillId="10" borderId="4" xfId="0" applyFont="1" applyFill="1" applyBorder="1" applyAlignment="1">
      <alignment horizontal="left" vertical="center" wrapText="1"/>
    </xf>
    <xf numFmtId="0" fontId="36" fillId="10" borderId="9" xfId="0" applyFont="1" applyFill="1" applyBorder="1" applyAlignment="1">
      <alignment horizontal="left" vertical="center" wrapText="1" indent="1"/>
    </xf>
    <xf numFmtId="3" fontId="45" fillId="3" borderId="1" xfId="0" applyNumberFormat="1" applyFont="1" applyFill="1" applyBorder="1"/>
    <xf numFmtId="0" fontId="22" fillId="9" borderId="11" xfId="0" applyFont="1" applyFill="1" applyBorder="1" applyAlignment="1">
      <alignment horizontal="right" vertical="center"/>
    </xf>
    <xf numFmtId="0" fontId="10" fillId="9" borderId="12" xfId="0" applyFont="1" applyFill="1" applyBorder="1" applyAlignment="1">
      <alignment horizontal="right" vertical="center"/>
    </xf>
    <xf numFmtId="0" fontId="22" fillId="9" borderId="4" xfId="0" applyFont="1" applyFill="1" applyBorder="1" applyAlignment="1">
      <alignment horizontal="right" vertical="center"/>
    </xf>
    <xf numFmtId="0" fontId="10" fillId="9" borderId="8" xfId="0" applyFont="1" applyFill="1" applyBorder="1" applyAlignment="1">
      <alignment horizontal="right" vertical="center"/>
    </xf>
    <xf numFmtId="0" fontId="22" fillId="9" borderId="1" xfId="0" applyFont="1" applyFill="1" applyBorder="1" applyAlignment="1">
      <alignment horizontal="right" vertical="center"/>
    </xf>
    <xf numFmtId="0" fontId="10" fillId="9" borderId="6" xfId="0" applyFont="1" applyFill="1" applyBorder="1" applyAlignment="1">
      <alignment horizontal="right" vertical="center"/>
    </xf>
    <xf numFmtId="3" fontId="22" fillId="9" borderId="1" xfId="0" applyNumberFormat="1" applyFont="1" applyFill="1" applyBorder="1"/>
    <xf numFmtId="3" fontId="10" fillId="9" borderId="1" xfId="0" applyNumberFormat="1" applyFont="1" applyFill="1" applyBorder="1"/>
    <xf numFmtId="0" fontId="22" fillId="9" borderId="1" xfId="0" applyFont="1" applyFill="1" applyBorder="1"/>
    <xf numFmtId="0" fontId="23" fillId="9" borderId="1" xfId="0" applyFont="1" applyFill="1" applyBorder="1" applyAlignment="1">
      <alignment horizontal="right" vertical="center" wrapText="1"/>
    </xf>
    <xf numFmtId="0" fontId="39" fillId="12" borderId="0" xfId="0" applyFont="1" applyFill="1" applyAlignment="1">
      <alignment horizontal="center" vertical="center" wrapText="1" readingOrder="1"/>
    </xf>
    <xf numFmtId="0" fontId="39" fillId="12" borderId="1" xfId="0" applyFont="1" applyFill="1" applyBorder="1" applyAlignment="1">
      <alignment horizontal="center" vertical="center" wrapText="1" readingOrder="1"/>
    </xf>
    <xf numFmtId="0" fontId="39" fillId="12" borderId="4" xfId="0" applyFont="1" applyFill="1" applyBorder="1" applyAlignment="1">
      <alignment horizontal="center" vertical="center" wrapText="1" readingOrder="1"/>
    </xf>
    <xf numFmtId="0" fontId="42" fillId="12" borderId="4" xfId="0" applyFont="1" applyFill="1" applyBorder="1" applyAlignment="1">
      <alignment horizontal="center" vertical="center" wrapText="1" readingOrder="1"/>
    </xf>
    <xf numFmtId="166" fontId="21" fillId="0" borderId="4" xfId="0" applyNumberFormat="1" applyFont="1" applyBorder="1" applyAlignment="1">
      <alignment horizontal="left" vertical="center" wrapText="1" readingOrder="1"/>
    </xf>
    <xf numFmtId="9" fontId="21" fillId="4" borderId="4" xfId="0" applyNumberFormat="1" applyFont="1" applyFill="1" applyBorder="1" applyAlignment="1">
      <alignment horizontal="left" vertical="center" wrapText="1" readingOrder="1"/>
    </xf>
    <xf numFmtId="0" fontId="12" fillId="15" borderId="2" xfId="0" applyFont="1" applyFill="1" applyBorder="1" applyAlignment="1">
      <alignment horizontal="left" vertical="top" wrapText="1"/>
    </xf>
    <xf numFmtId="0" fontId="0" fillId="15" borderId="2" xfId="0" applyFill="1" applyBorder="1" applyAlignment="1">
      <alignment horizontal="center" vertical="top" wrapText="1"/>
    </xf>
    <xf numFmtId="0" fontId="16" fillId="15" borderId="2" xfId="0" applyFont="1" applyFill="1" applyBorder="1" applyAlignment="1">
      <alignment horizontal="center" vertical="top" wrapText="1"/>
    </xf>
    <xf numFmtId="0" fontId="0" fillId="15" borderId="0" xfId="0" applyFill="1"/>
    <xf numFmtId="0" fontId="22" fillId="0" borderId="1" xfId="0" applyFont="1" applyBorder="1" applyAlignment="1">
      <alignment horizontal="left" vertical="center" indent="2"/>
    </xf>
    <xf numFmtId="0" fontId="22" fillId="0" borderId="1" xfId="0" applyFont="1" applyBorder="1" applyAlignment="1">
      <alignment horizontal="left" indent="2"/>
    </xf>
    <xf numFmtId="0" fontId="47" fillId="0" borderId="0" xfId="0" applyFont="1"/>
    <xf numFmtId="0" fontId="10" fillId="0" borderId="1" xfId="0" applyFont="1" applyBorder="1" applyAlignment="1">
      <alignment horizontal="left" indent="2"/>
    </xf>
    <xf numFmtId="0" fontId="16" fillId="0" borderId="2" xfId="0" applyFont="1" applyBorder="1" applyAlignment="1">
      <alignment horizontal="left" vertical="top" wrapText="1" indent="2"/>
    </xf>
    <xf numFmtId="0" fontId="8" fillId="0" borderId="1" xfId="0" applyFont="1" applyBorder="1" applyAlignment="1">
      <alignment horizontal="left" wrapText="1" indent="2"/>
    </xf>
    <xf numFmtId="0" fontId="16" fillId="0" borderId="1" xfId="0" applyFont="1" applyBorder="1" applyAlignment="1">
      <alignment horizontal="left" vertical="top" wrapText="1" indent="2"/>
    </xf>
    <xf numFmtId="0" fontId="5" fillId="0" borderId="1" xfId="0" applyFont="1" applyBorder="1" applyAlignment="1">
      <alignment horizontal="left" vertical="center" indent="2"/>
    </xf>
    <xf numFmtId="0" fontId="50" fillId="0" borderId="0" xfId="0" applyFont="1"/>
    <xf numFmtId="0" fontId="45" fillId="0" borderId="1" xfId="0" applyFont="1" applyBorder="1"/>
    <xf numFmtId="0" fontId="45" fillId="0" borderId="1" xfId="0" applyFont="1" applyBorder="1" applyAlignment="1">
      <alignment horizontal="left" vertical="center"/>
    </xf>
    <xf numFmtId="3" fontId="22" fillId="9" borderId="1" xfId="0" applyNumberFormat="1" applyFont="1" applyFill="1" applyBorder="1" applyAlignment="1">
      <alignment horizontal="right"/>
    </xf>
    <xf numFmtId="4" fontId="22" fillId="9" borderId="1" xfId="0" applyNumberFormat="1" applyFont="1" applyFill="1" applyBorder="1"/>
    <xf numFmtId="0" fontId="52" fillId="0" borderId="4" xfId="0" applyFont="1" applyBorder="1" applyAlignment="1">
      <alignment horizontal="left" vertical="center" wrapText="1" readingOrder="1"/>
    </xf>
    <xf numFmtId="0" fontId="0" fillId="7" borderId="0" xfId="0" applyFill="1"/>
    <xf numFmtId="0" fontId="22" fillId="9" borderId="1" xfId="0" applyFont="1" applyFill="1" applyBorder="1" applyAlignment="1">
      <alignment horizontal="right" vertical="center" wrapText="1"/>
    </xf>
    <xf numFmtId="0" fontId="48" fillId="0" borderId="1" xfId="0" applyFont="1" applyBorder="1" applyAlignment="1">
      <alignment horizontal="left" indent="2"/>
    </xf>
    <xf numFmtId="0" fontId="0" fillId="0" borderId="0" xfId="0" applyAlignment="1">
      <alignment vertical="top"/>
    </xf>
    <xf numFmtId="0" fontId="28" fillId="0" borderId="0" xfId="0" applyFont="1" applyAlignment="1">
      <alignment horizontal="left" vertical="center" wrapText="1"/>
    </xf>
    <xf numFmtId="164" fontId="5" fillId="3" borderId="1" xfId="0" applyNumberFormat="1" applyFont="1" applyFill="1" applyBorder="1" applyAlignment="1">
      <alignment horizontal="right"/>
    </xf>
    <xf numFmtId="164" fontId="5" fillId="0" borderId="1" xfId="0" applyNumberFormat="1" applyFont="1" applyBorder="1" applyAlignment="1">
      <alignment horizontal="right"/>
    </xf>
    <xf numFmtId="164" fontId="5" fillId="3" borderId="1" xfId="0" applyNumberFormat="1" applyFont="1" applyFill="1" applyBorder="1" applyAlignment="1">
      <alignment horizontal="right" vertical="center"/>
    </xf>
    <xf numFmtId="1" fontId="22" fillId="9" borderId="1" xfId="0" applyNumberFormat="1" applyFont="1" applyFill="1" applyBorder="1" applyAlignment="1">
      <alignment horizontal="right"/>
    </xf>
    <xf numFmtId="164" fontId="22" fillId="9" borderId="1" xfId="0" applyNumberFormat="1" applyFont="1" applyFill="1" applyBorder="1" applyAlignment="1">
      <alignment horizontal="right"/>
    </xf>
    <xf numFmtId="0" fontId="28" fillId="0" borderId="0" xfId="0" applyFont="1" applyAlignment="1">
      <alignment vertical="center" wrapText="1"/>
    </xf>
    <xf numFmtId="0" fontId="12" fillId="0" borderId="0" xfId="0" applyFont="1"/>
    <xf numFmtId="0" fontId="12" fillId="0" borderId="2" xfId="0" applyFont="1" applyBorder="1" applyAlignment="1">
      <alignment horizontal="center" vertical="top" wrapText="1"/>
    </xf>
    <xf numFmtId="0" fontId="12" fillId="15" borderId="2" xfId="0" applyFont="1" applyFill="1" applyBorder="1" applyAlignment="1">
      <alignment horizontal="center" vertical="top" wrapText="1"/>
    </xf>
    <xf numFmtId="0" fontId="58" fillId="0" borderId="2" xfId="0" applyFont="1" applyBorder="1" applyAlignment="1">
      <alignment horizontal="center" vertical="top" wrapText="1"/>
    </xf>
    <xf numFmtId="0" fontId="12" fillId="0" borderId="1" xfId="0" applyFont="1" applyBorder="1" applyAlignment="1">
      <alignment horizontal="center" vertical="top" wrapText="1"/>
    </xf>
    <xf numFmtId="0" fontId="64" fillId="0" borderId="0" xfId="0" applyFont="1"/>
    <xf numFmtId="0" fontId="16" fillId="0" borderId="0" xfId="0" applyFont="1" applyAlignment="1">
      <alignment horizontal="left" vertical="center"/>
    </xf>
    <xf numFmtId="0" fontId="62" fillId="0" borderId="0" xfId="2"/>
    <xf numFmtId="0" fontId="0" fillId="0" borderId="14" xfId="0" applyBorder="1"/>
    <xf numFmtId="0" fontId="62" fillId="0" borderId="0" xfId="2" applyBorder="1"/>
    <xf numFmtId="0" fontId="68" fillId="0" borderId="0" xfId="2" applyFont="1"/>
    <xf numFmtId="0" fontId="64" fillId="0" borderId="14" xfId="0" applyFont="1" applyBorder="1"/>
    <xf numFmtId="16" fontId="0" fillId="0" borderId="14" xfId="0" quotePrefix="1" applyNumberFormat="1" applyBorder="1"/>
    <xf numFmtId="16" fontId="0" fillId="0" borderId="0" xfId="0" quotePrefix="1" applyNumberFormat="1"/>
    <xf numFmtId="0" fontId="67" fillId="7" borderId="0" xfId="0" applyFont="1" applyFill="1" applyAlignment="1">
      <alignment horizontal="left" vertical="center"/>
    </xf>
    <xf numFmtId="16" fontId="62" fillId="0" borderId="0" xfId="2" quotePrefix="1" applyNumberFormat="1" applyBorder="1"/>
    <xf numFmtId="0" fontId="12" fillId="0" borderId="0" xfId="0" applyFont="1" applyAlignment="1">
      <alignment vertical="top"/>
    </xf>
    <xf numFmtId="0" fontId="62" fillId="0" borderId="0" xfId="2" applyBorder="1" applyAlignment="1">
      <alignment vertical="top"/>
    </xf>
    <xf numFmtId="0" fontId="62" fillId="12" borderId="0" xfId="2" applyFill="1" applyBorder="1" applyAlignment="1">
      <alignment horizontal="left" vertical="center" wrapText="1"/>
    </xf>
    <xf numFmtId="16" fontId="0" fillId="0" borderId="0" xfId="0" quotePrefix="1" applyNumberFormat="1" applyAlignment="1">
      <alignment vertical="top"/>
    </xf>
    <xf numFmtId="0" fontId="64" fillId="0" borderId="14" xfId="0" applyFont="1" applyBorder="1" applyAlignment="1">
      <alignment vertical="top"/>
    </xf>
    <xf numFmtId="0" fontId="62" fillId="12" borderId="0" xfId="2" applyFill="1" applyBorder="1" applyAlignment="1">
      <alignment horizontal="left" vertical="top" wrapText="1"/>
    </xf>
    <xf numFmtId="0" fontId="68" fillId="0" borderId="0" xfId="2" applyFont="1" applyBorder="1" applyAlignment="1">
      <alignment vertical="top"/>
    </xf>
    <xf numFmtId="0" fontId="64" fillId="0" borderId="0" xfId="0" applyFont="1" applyAlignment="1">
      <alignment vertical="top"/>
    </xf>
    <xf numFmtId="16" fontId="0" fillId="0" borderId="14" xfId="0" quotePrefix="1" applyNumberFormat="1" applyBorder="1" applyAlignment="1">
      <alignment vertical="top"/>
    </xf>
    <xf numFmtId="0" fontId="16" fillId="0" borderId="0" xfId="0" applyFont="1" applyAlignment="1">
      <alignment vertical="top" wrapText="1"/>
    </xf>
    <xf numFmtId="16" fontId="68" fillId="0" borderId="0" xfId="0" quotePrefix="1" applyNumberFormat="1" applyFont="1" applyAlignment="1">
      <alignment vertical="top"/>
    </xf>
    <xf numFmtId="16" fontId="0" fillId="15" borderId="0" xfId="0" quotePrefix="1" applyNumberFormat="1" applyFill="1"/>
    <xf numFmtId="0" fontId="16" fillId="15" borderId="0" xfId="0" applyFont="1" applyFill="1" applyAlignment="1">
      <alignment vertical="top" wrapText="1"/>
    </xf>
    <xf numFmtId="0" fontId="12" fillId="15" borderId="0" xfId="0" applyFont="1" applyFill="1" applyAlignment="1">
      <alignment vertical="top"/>
    </xf>
    <xf numFmtId="16" fontId="0" fillId="0" borderId="0" xfId="0" quotePrefix="1" applyNumberFormat="1" applyAlignment="1">
      <alignment horizontal="left" vertical="top"/>
    </xf>
    <xf numFmtId="0" fontId="66" fillId="15" borderId="0" xfId="0" applyFont="1" applyFill="1"/>
    <xf numFmtId="16" fontId="0" fillId="0" borderId="14" xfId="0" quotePrefix="1" applyNumberFormat="1" applyBorder="1" applyAlignment="1">
      <alignment horizontal="left" vertical="top"/>
    </xf>
    <xf numFmtId="16" fontId="68" fillId="0" borderId="0" xfId="0" quotePrefix="1" applyNumberFormat="1" applyFont="1" applyAlignment="1">
      <alignment horizontal="left" vertical="top"/>
    </xf>
    <xf numFmtId="16" fontId="62" fillId="0" borderId="0" xfId="2" quotePrefix="1" applyNumberFormat="1" applyBorder="1" applyAlignment="1">
      <alignment horizontal="left" vertical="top"/>
    </xf>
    <xf numFmtId="16" fontId="64" fillId="0" borderId="0" xfId="0" quotePrefix="1" applyNumberFormat="1" applyFont="1" applyAlignment="1">
      <alignment horizontal="left" vertical="top"/>
    </xf>
    <xf numFmtId="0" fontId="16" fillId="15" borderId="0" xfId="0" applyFont="1" applyFill="1"/>
    <xf numFmtId="16" fontId="0" fillId="15" borderId="0" xfId="0" quotePrefix="1" applyNumberFormat="1" applyFill="1" applyAlignment="1">
      <alignment horizontal="left" vertical="top"/>
    </xf>
    <xf numFmtId="0" fontId="62" fillId="15" borderId="0" xfId="2" applyFill="1" applyBorder="1"/>
    <xf numFmtId="16" fontId="64" fillId="0" borderId="0" xfId="0" quotePrefix="1" applyNumberFormat="1" applyFont="1"/>
    <xf numFmtId="0" fontId="68" fillId="12" borderId="0" xfId="2" applyFont="1" applyFill="1" applyBorder="1" applyAlignment="1">
      <alignment horizontal="left" vertical="center" wrapText="1"/>
    </xf>
    <xf numFmtId="16" fontId="68" fillId="0" borderId="0" xfId="2" quotePrefix="1" applyNumberFormat="1" applyFont="1" applyBorder="1" applyAlignment="1">
      <alignment horizontal="left" vertical="top"/>
    </xf>
    <xf numFmtId="0" fontId="68" fillId="0" borderId="0" xfId="2" applyFont="1" applyBorder="1"/>
    <xf numFmtId="16" fontId="68" fillId="0" borderId="0" xfId="2" quotePrefix="1" applyNumberFormat="1" applyFont="1" applyBorder="1"/>
    <xf numFmtId="0" fontId="68" fillId="0" borderId="0" xfId="2" applyFont="1" applyFill="1" applyBorder="1"/>
    <xf numFmtId="16" fontId="0" fillId="15" borderId="14" xfId="0" quotePrefix="1" applyNumberFormat="1" applyFill="1" applyBorder="1"/>
    <xf numFmtId="16" fontId="0" fillId="15" borderId="14" xfId="0" quotePrefix="1" applyNumberFormat="1" applyFill="1" applyBorder="1" applyAlignment="1">
      <alignment vertical="top"/>
    </xf>
    <xf numFmtId="0" fontId="14" fillId="16" borderId="0" xfId="0" applyFont="1" applyFill="1" applyAlignment="1">
      <alignment horizontal="left" vertical="center"/>
    </xf>
    <xf numFmtId="0" fontId="0" fillId="0" borderId="14" xfId="0" quotePrefix="1" applyBorder="1"/>
    <xf numFmtId="0" fontId="0" fillId="0" borderId="0" xfId="0" quotePrefix="1"/>
    <xf numFmtId="0" fontId="0" fillId="0" borderId="0" xfId="0" quotePrefix="1" applyAlignment="1">
      <alignment vertical="top"/>
    </xf>
    <xf numFmtId="0" fontId="0" fillId="0" borderId="14" xfId="0" quotePrefix="1" applyBorder="1" applyAlignment="1">
      <alignment vertical="top"/>
    </xf>
    <xf numFmtId="0" fontId="0" fillId="15" borderId="14" xfId="0" quotePrefix="1" applyFill="1" applyBorder="1"/>
    <xf numFmtId="0" fontId="0" fillId="15" borderId="0" xfId="0" quotePrefix="1" applyFill="1"/>
    <xf numFmtId="0" fontId="0" fillId="0" borderId="0" xfId="0" quotePrefix="1" applyAlignment="1">
      <alignment horizontal="left" vertical="top"/>
    </xf>
    <xf numFmtId="0" fontId="0" fillId="0" borderId="14" xfId="0" quotePrefix="1" applyBorder="1" applyAlignment="1">
      <alignment horizontal="left" vertical="top"/>
    </xf>
    <xf numFmtId="0" fontId="0" fillId="15" borderId="0" xfId="0" quotePrefix="1" applyFill="1" applyAlignment="1">
      <alignment horizontal="left" vertical="top"/>
    </xf>
    <xf numFmtId="0" fontId="64" fillId="15" borderId="0" xfId="0" applyFont="1" applyFill="1" applyAlignment="1">
      <alignment vertical="center" wrapText="1"/>
    </xf>
    <xf numFmtId="0" fontId="64" fillId="15" borderId="0" xfId="0" applyFont="1" applyFill="1" applyAlignment="1">
      <alignment horizontal="left" vertical="center" wrapText="1"/>
    </xf>
    <xf numFmtId="16" fontId="0" fillId="0" borderId="0" xfId="0" quotePrefix="1" applyNumberFormat="1" applyAlignment="1">
      <alignment vertical="top" wrapText="1"/>
    </xf>
    <xf numFmtId="0" fontId="64" fillId="0" borderId="15" xfId="0" applyFont="1" applyBorder="1"/>
    <xf numFmtId="0" fontId="64" fillId="0" borderId="2" xfId="0" applyFont="1" applyBorder="1"/>
    <xf numFmtId="0" fontId="62" fillId="0" borderId="0" xfId="2" applyFill="1" applyBorder="1" applyAlignment="1">
      <alignment vertical="top"/>
    </xf>
    <xf numFmtId="0" fontId="11" fillId="5" borderId="0" xfId="0" applyFont="1" applyFill="1" applyAlignment="1">
      <alignment horizontal="left" vertical="center" wrapText="1"/>
    </xf>
    <xf numFmtId="0" fontId="59" fillId="0" borderId="0" xfId="0" applyFont="1" applyAlignment="1">
      <alignment horizontal="left" vertical="center" wrapText="1"/>
    </xf>
    <xf numFmtId="0" fontId="36" fillId="10" borderId="4" xfId="0" applyFont="1" applyFill="1" applyBorder="1" applyAlignment="1">
      <alignment horizontal="left" vertical="center" wrapText="1"/>
    </xf>
    <xf numFmtId="0" fontId="35" fillId="11" borderId="0" xfId="0" applyFont="1" applyFill="1" applyAlignment="1">
      <alignment horizontal="left" vertical="center" wrapText="1" indent="1" readingOrder="1"/>
    </xf>
    <xf numFmtId="0" fontId="38" fillId="13" borderId="0" xfId="0" applyFont="1" applyFill="1" applyAlignment="1">
      <alignment horizontal="left" vertical="center" wrapText="1" indent="1" readingOrder="1"/>
    </xf>
    <xf numFmtId="0" fontId="41" fillId="14" borderId="0" xfId="0" applyFont="1" applyFill="1" applyAlignment="1">
      <alignment horizontal="left" vertical="center" wrapText="1" indent="1" readingOrder="1"/>
    </xf>
    <xf numFmtId="0" fontId="24" fillId="0" borderId="0" xfId="0" applyFont="1" applyAlignment="1">
      <alignment wrapText="1"/>
    </xf>
    <xf numFmtId="0" fontId="56" fillId="12" borderId="2" xfId="0" applyFont="1" applyFill="1" applyBorder="1" applyAlignment="1">
      <alignment horizontal="center" vertical="center" wrapText="1" readingOrder="1"/>
    </xf>
    <xf numFmtId="0" fontId="44" fillId="12" borderId="0" xfId="0" applyFont="1" applyFill="1" applyAlignment="1">
      <alignment horizontal="center" vertical="center" wrapText="1" readingOrder="1"/>
    </xf>
    <xf numFmtId="0" fontId="44" fillId="12" borderId="11" xfId="0" applyFont="1" applyFill="1" applyBorder="1" applyAlignment="1">
      <alignment horizontal="center" vertical="center" wrapText="1" readingOrder="1"/>
    </xf>
    <xf numFmtId="0" fontId="28" fillId="0" borderId="0" xfId="0" applyFont="1" applyAlignment="1">
      <alignment horizontal="left" vertical="center" wrapText="1"/>
    </xf>
    <xf numFmtId="0" fontId="14" fillId="7" borderId="0" xfId="0" applyFont="1" applyFill="1" applyAlignment="1">
      <alignment horizontal="center"/>
    </xf>
    <xf numFmtId="0" fontId="14" fillId="7" borderId="10" xfId="0" applyFont="1" applyFill="1" applyBorder="1" applyAlignment="1">
      <alignment horizontal="center"/>
    </xf>
    <xf numFmtId="0" fontId="14" fillId="7" borderId="7" xfId="0" applyFont="1" applyFill="1" applyBorder="1" applyAlignment="1">
      <alignment horizontal="center"/>
    </xf>
    <xf numFmtId="0" fontId="14" fillId="7" borderId="11" xfId="0" applyFont="1" applyFill="1" applyBorder="1" applyAlignment="1">
      <alignment horizontal="center"/>
    </xf>
    <xf numFmtId="0" fontId="14" fillId="7" borderId="13" xfId="0" applyFont="1" applyFill="1" applyBorder="1" applyAlignment="1">
      <alignment horizontal="center"/>
    </xf>
    <xf numFmtId="0" fontId="8" fillId="0" borderId="4" xfId="0" applyFont="1" applyBorder="1" applyAlignment="1">
      <alignment horizontal="left" wrapText="1"/>
    </xf>
    <xf numFmtId="0" fontId="9" fillId="7" borderId="9" xfId="0" applyFont="1" applyFill="1" applyBorder="1" applyAlignment="1">
      <alignment vertical="center" wrapText="1"/>
    </xf>
    <xf numFmtId="0" fontId="9" fillId="7" borderId="4" xfId="0" applyFont="1" applyFill="1" applyBorder="1" applyAlignment="1">
      <alignment vertical="center" wrapText="1"/>
    </xf>
    <xf numFmtId="0" fontId="9" fillId="7" borderId="3"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2" borderId="4" xfId="0" applyFont="1" applyFill="1" applyBorder="1" applyAlignment="1">
      <alignment horizontal="left"/>
    </xf>
    <xf numFmtId="0" fontId="9" fillId="2" borderId="0" xfId="0" applyFont="1" applyFill="1" applyAlignment="1">
      <alignment horizontal="left"/>
    </xf>
    <xf numFmtId="0" fontId="11" fillId="0" borderId="1" xfId="0" applyFont="1" applyBorder="1" applyAlignment="1">
      <alignment horizontal="left" vertical="center" wrapText="1"/>
    </xf>
    <xf numFmtId="0" fontId="12" fillId="0" borderId="9" xfId="0" applyFont="1" applyBorder="1" applyAlignment="1">
      <alignment horizontal="left" vertical="top" wrapText="1"/>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12" fillId="0" borderId="7" xfId="0" applyFont="1" applyBorder="1" applyAlignment="1">
      <alignment horizontal="left" vertical="top" wrapText="1"/>
    </xf>
    <xf numFmtId="0" fontId="12" fillId="0" borderId="10" xfId="0" applyFont="1" applyBorder="1" applyAlignment="1">
      <alignment horizontal="left" vertical="top" wrapText="1"/>
    </xf>
    <xf numFmtId="0" fontId="15" fillId="9" borderId="7" xfId="0" applyFont="1" applyFill="1" applyBorder="1" applyAlignment="1">
      <alignment horizontal="left" vertical="center"/>
    </xf>
    <xf numFmtId="0" fontId="15" fillId="9" borderId="0" xfId="0" applyFont="1" applyFill="1" applyAlignment="1">
      <alignment horizontal="left" vertical="center"/>
    </xf>
    <xf numFmtId="0" fontId="15" fillId="9" borderId="10" xfId="0" applyFont="1" applyFill="1" applyBorder="1" applyAlignment="1">
      <alignment horizontal="left" vertical="center"/>
    </xf>
    <xf numFmtId="0" fontId="12" fillId="0" borderId="0" xfId="0" applyFont="1" applyAlignment="1">
      <alignment horizontal="left" vertical="top" wrapText="1"/>
    </xf>
    <xf numFmtId="0" fontId="12" fillId="9" borderId="0" xfId="0" applyFont="1" applyFill="1" applyAlignment="1">
      <alignment horizontal="left" vertical="center"/>
    </xf>
    <xf numFmtId="0" fontId="66" fillId="15" borderId="0" xfId="0" applyFont="1" applyFill="1"/>
    <xf numFmtId="0" fontId="66" fillId="0" borderId="0" xfId="0" applyFont="1"/>
    <xf numFmtId="0" fontId="63" fillId="0" borderId="0" xfId="0" applyFont="1" applyAlignment="1">
      <alignment horizontal="left" vertical="center" wrapText="1"/>
    </xf>
    <xf numFmtId="0" fontId="12" fillId="0" borderId="0" xfId="0" applyFont="1" applyAlignment="1">
      <alignment horizontal="left" vertical="center"/>
    </xf>
    <xf numFmtId="0" fontId="65" fillId="15" borderId="0" xfId="0" applyFont="1" applyFill="1" applyAlignment="1">
      <alignment horizontal="left" vertical="center" wrapText="1"/>
    </xf>
    <xf numFmtId="0" fontId="64" fillId="15" borderId="0" xfId="0" applyFont="1" applyFill="1" applyAlignment="1">
      <alignment horizontal="left" vertical="center" wrapText="1"/>
    </xf>
    <xf numFmtId="16" fontId="0" fillId="0" borderId="0" xfId="0" quotePrefix="1" applyNumberFormat="1" applyAlignment="1">
      <alignment vertical="top" wrapText="1"/>
    </xf>
  </cellXfs>
  <cellStyles count="3">
    <cellStyle name="Hyperlink" xfId="2" builtinId="8"/>
    <cellStyle name="Normal" xfId="0" builtinId="0"/>
    <cellStyle name="Percent" xfId="1" builtinId="5"/>
  </cellStyles>
  <dxfs count="0"/>
  <tableStyles count="0" defaultTableStyle="TableStyleMedium2" defaultPivotStyle="PivotStyleMedium9"/>
  <colors>
    <mruColors>
      <color rgb="FFF7DDE8"/>
      <color rgb="FFD1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7792</xdr:colOff>
      <xdr:row>47</xdr:row>
      <xdr:rowOff>35715</xdr:rowOff>
    </xdr:to>
    <xdr:pic>
      <xdr:nvPicPr>
        <xdr:cNvPr id="5" name="Picture 4">
          <a:extLst>
            <a:ext uri="{FF2B5EF4-FFF2-40B4-BE49-F238E27FC236}">
              <a16:creationId xmlns:a16="http://schemas.microsoft.com/office/drawing/2014/main" id="{E5A6E846-BD40-E6B1-0CE3-836DCED535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552226" cy="109981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666704</xdr:colOff>
      <xdr:row>0</xdr:row>
      <xdr:rowOff>714375</xdr:rowOff>
    </xdr:to>
    <xdr:pic>
      <xdr:nvPicPr>
        <xdr:cNvPr id="2" name="Picture 1">
          <a:extLst>
            <a:ext uri="{FF2B5EF4-FFF2-40B4-BE49-F238E27FC236}">
              <a16:creationId xmlns:a16="http://schemas.microsoft.com/office/drawing/2014/main" id="{25DAED9F-740E-42BE-9F59-C318B83A8016}"/>
            </a:ext>
          </a:extLst>
        </xdr:cNvPr>
        <xdr:cNvPicPr>
          <a:picLocks noChangeAspect="1"/>
        </xdr:cNvPicPr>
      </xdr:nvPicPr>
      <xdr:blipFill rotWithShape="1">
        <a:blip xmlns:r="http://schemas.openxmlformats.org/officeDocument/2006/relationships" r:embed="rId1"/>
        <a:srcRect l="3970" t="23963" r="7846" b="35944"/>
        <a:stretch/>
      </xdr:blipFill>
      <xdr:spPr>
        <a:xfrm>
          <a:off x="0" y="0"/>
          <a:ext cx="9558130"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5219700</xdr:colOff>
      <xdr:row>0</xdr:row>
      <xdr:rowOff>714375</xdr:rowOff>
    </xdr:to>
    <xdr:pic>
      <xdr:nvPicPr>
        <xdr:cNvPr id="2" name="Picture 1">
          <a:extLst>
            <a:ext uri="{FF2B5EF4-FFF2-40B4-BE49-F238E27FC236}">
              <a16:creationId xmlns:a16="http://schemas.microsoft.com/office/drawing/2014/main" id="{919011AA-87C3-47E7-B292-69391C010298}"/>
            </a:ext>
          </a:extLst>
        </xdr:cNvPr>
        <xdr:cNvPicPr>
          <a:picLocks noChangeAspect="1"/>
        </xdr:cNvPicPr>
      </xdr:nvPicPr>
      <xdr:blipFill rotWithShape="1">
        <a:blip xmlns:r="http://schemas.openxmlformats.org/officeDocument/2006/relationships" r:embed="rId1"/>
        <a:srcRect l="3970" t="23963" r="7846" b="35944"/>
        <a:stretch/>
      </xdr:blipFill>
      <xdr:spPr>
        <a:xfrm>
          <a:off x="0" y="0"/>
          <a:ext cx="9096375" cy="714375"/>
        </a:xfrm>
        <a:prstGeom prst="rect">
          <a:avLst/>
        </a:prstGeom>
      </xdr:spPr>
    </xdr:pic>
    <xdr:clientData/>
  </xdr:twoCellAnchor>
  <xdr:twoCellAnchor>
    <xdr:from>
      <xdr:col>0</xdr:col>
      <xdr:colOff>0</xdr:colOff>
      <xdr:row>0</xdr:row>
      <xdr:rowOff>0</xdr:rowOff>
    </xdr:from>
    <xdr:to>
      <xdr:col>4</xdr:col>
      <xdr:colOff>371475</xdr:colOff>
      <xdr:row>23</xdr:row>
      <xdr:rowOff>0</xdr:rowOff>
    </xdr:to>
    <xdr:sp macro="" textlink="">
      <xdr:nvSpPr>
        <xdr:cNvPr id="3" name="AutoShape 13">
          <a:extLst>
            <a:ext uri="{FF2B5EF4-FFF2-40B4-BE49-F238E27FC236}">
              <a16:creationId xmlns:a16="http://schemas.microsoft.com/office/drawing/2014/main" id="{BAA297FD-FC3F-4F25-BDE5-74C52B064EC1}"/>
            </a:ext>
            <a:ext uri="{147F2762-F138-4A5C-976F-8EAC2B608ADB}">
              <a16:predDERef xmlns:a16="http://schemas.microsoft.com/office/drawing/2014/main" pred="{919011AA-87C3-47E7-B292-69391C01029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4</xdr:col>
      <xdr:colOff>117626</xdr:colOff>
      <xdr:row>8</xdr:row>
      <xdr:rowOff>105502</xdr:rowOff>
    </xdr:from>
    <xdr:to>
      <xdr:col>4</xdr:col>
      <xdr:colOff>429761</xdr:colOff>
      <xdr:row>8</xdr:row>
      <xdr:rowOff>426925</xdr:rowOff>
    </xdr:to>
    <xdr:pic>
      <xdr:nvPicPr>
        <xdr:cNvPr id="24" name="Picture 23">
          <a:extLst>
            <a:ext uri="{FF2B5EF4-FFF2-40B4-BE49-F238E27FC236}">
              <a16:creationId xmlns:a16="http://schemas.microsoft.com/office/drawing/2014/main" id="{6C500BB4-4A39-275A-0833-F42766793AE2}"/>
            </a:ext>
          </a:extLst>
        </xdr:cNvPr>
        <xdr:cNvPicPr>
          <a:picLocks noChangeAspect="1"/>
        </xdr:cNvPicPr>
      </xdr:nvPicPr>
      <xdr:blipFill>
        <a:blip xmlns:r="http://schemas.openxmlformats.org/officeDocument/2006/relationships" r:embed="rId2"/>
        <a:stretch>
          <a:fillRect/>
        </a:stretch>
      </xdr:blipFill>
      <xdr:spPr>
        <a:xfrm>
          <a:off x="10999939" y="3707143"/>
          <a:ext cx="315310" cy="324598"/>
        </a:xfrm>
        <a:prstGeom prst="rect">
          <a:avLst/>
        </a:prstGeom>
      </xdr:spPr>
    </xdr:pic>
    <xdr:clientData/>
  </xdr:twoCellAnchor>
  <xdr:twoCellAnchor editAs="oneCell">
    <xdr:from>
      <xdr:col>4</xdr:col>
      <xdr:colOff>128903</xdr:colOff>
      <xdr:row>9</xdr:row>
      <xdr:rowOff>73355</xdr:rowOff>
    </xdr:from>
    <xdr:to>
      <xdr:col>4</xdr:col>
      <xdr:colOff>447388</xdr:colOff>
      <xdr:row>9</xdr:row>
      <xdr:rowOff>388428</xdr:rowOff>
    </xdr:to>
    <xdr:pic>
      <xdr:nvPicPr>
        <xdr:cNvPr id="25" name="Picture 24">
          <a:extLst>
            <a:ext uri="{FF2B5EF4-FFF2-40B4-BE49-F238E27FC236}">
              <a16:creationId xmlns:a16="http://schemas.microsoft.com/office/drawing/2014/main" id="{4A114276-EC12-443B-BAA2-0537A9160A04}"/>
            </a:ext>
          </a:extLst>
        </xdr:cNvPr>
        <xdr:cNvPicPr>
          <a:picLocks noChangeAspect="1"/>
        </xdr:cNvPicPr>
      </xdr:nvPicPr>
      <xdr:blipFill>
        <a:blip xmlns:r="http://schemas.openxmlformats.org/officeDocument/2006/relationships" r:embed="rId2"/>
        <a:stretch>
          <a:fillRect/>
        </a:stretch>
      </xdr:blipFill>
      <xdr:spPr>
        <a:xfrm>
          <a:off x="11011216" y="4198871"/>
          <a:ext cx="321660" cy="318248"/>
        </a:xfrm>
        <a:prstGeom prst="rect">
          <a:avLst/>
        </a:prstGeom>
      </xdr:spPr>
    </xdr:pic>
    <xdr:clientData/>
  </xdr:twoCellAnchor>
  <xdr:twoCellAnchor editAs="oneCell">
    <xdr:from>
      <xdr:col>4</xdr:col>
      <xdr:colOff>132078</xdr:colOff>
      <xdr:row>10</xdr:row>
      <xdr:rowOff>50254</xdr:rowOff>
    </xdr:from>
    <xdr:to>
      <xdr:col>4</xdr:col>
      <xdr:colOff>447388</xdr:colOff>
      <xdr:row>10</xdr:row>
      <xdr:rowOff>362152</xdr:rowOff>
    </xdr:to>
    <xdr:pic>
      <xdr:nvPicPr>
        <xdr:cNvPr id="26" name="Picture 25">
          <a:extLst>
            <a:ext uri="{FF2B5EF4-FFF2-40B4-BE49-F238E27FC236}">
              <a16:creationId xmlns:a16="http://schemas.microsoft.com/office/drawing/2014/main" id="{8291E99E-8692-4A50-AE1F-E6389F5CEFFD}"/>
            </a:ext>
          </a:extLst>
        </xdr:cNvPr>
        <xdr:cNvPicPr>
          <a:picLocks noChangeAspect="1"/>
        </xdr:cNvPicPr>
      </xdr:nvPicPr>
      <xdr:blipFill>
        <a:blip xmlns:r="http://schemas.openxmlformats.org/officeDocument/2006/relationships" r:embed="rId2"/>
        <a:stretch>
          <a:fillRect/>
        </a:stretch>
      </xdr:blipFill>
      <xdr:spPr>
        <a:xfrm>
          <a:off x="11014391" y="4604395"/>
          <a:ext cx="318485" cy="311898"/>
        </a:xfrm>
        <a:prstGeom prst="rect">
          <a:avLst/>
        </a:prstGeom>
      </xdr:spPr>
    </xdr:pic>
    <xdr:clientData/>
  </xdr:twoCellAnchor>
  <xdr:twoCellAnchor editAs="oneCell">
    <xdr:from>
      <xdr:col>4</xdr:col>
      <xdr:colOff>128903</xdr:colOff>
      <xdr:row>11</xdr:row>
      <xdr:rowOff>47079</xdr:rowOff>
    </xdr:from>
    <xdr:to>
      <xdr:col>4</xdr:col>
      <xdr:colOff>450563</xdr:colOff>
      <xdr:row>11</xdr:row>
      <xdr:rowOff>368502</xdr:rowOff>
    </xdr:to>
    <xdr:pic>
      <xdr:nvPicPr>
        <xdr:cNvPr id="27" name="Picture 26">
          <a:extLst>
            <a:ext uri="{FF2B5EF4-FFF2-40B4-BE49-F238E27FC236}">
              <a16:creationId xmlns:a16="http://schemas.microsoft.com/office/drawing/2014/main" id="{95CF0D97-8E9D-4A81-9B82-941189075BA7}"/>
            </a:ext>
          </a:extLst>
        </xdr:cNvPr>
        <xdr:cNvPicPr>
          <a:picLocks noChangeAspect="1"/>
        </xdr:cNvPicPr>
      </xdr:nvPicPr>
      <xdr:blipFill>
        <a:blip xmlns:r="http://schemas.openxmlformats.org/officeDocument/2006/relationships" r:embed="rId2"/>
        <a:stretch>
          <a:fillRect/>
        </a:stretch>
      </xdr:blipFill>
      <xdr:spPr>
        <a:xfrm>
          <a:off x="11011216" y="5029845"/>
          <a:ext cx="324835" cy="324598"/>
        </a:xfrm>
        <a:prstGeom prst="rect">
          <a:avLst/>
        </a:prstGeom>
      </xdr:spPr>
    </xdr:pic>
    <xdr:clientData/>
  </xdr:twoCellAnchor>
  <xdr:twoCellAnchor editAs="oneCell">
    <xdr:from>
      <xdr:col>4</xdr:col>
      <xdr:colOff>132078</xdr:colOff>
      <xdr:row>13</xdr:row>
      <xdr:rowOff>60218</xdr:rowOff>
    </xdr:from>
    <xdr:to>
      <xdr:col>4</xdr:col>
      <xdr:colOff>450563</xdr:colOff>
      <xdr:row>13</xdr:row>
      <xdr:rowOff>381641</xdr:rowOff>
    </xdr:to>
    <xdr:pic>
      <xdr:nvPicPr>
        <xdr:cNvPr id="30" name="Picture 29">
          <a:extLst>
            <a:ext uri="{FF2B5EF4-FFF2-40B4-BE49-F238E27FC236}">
              <a16:creationId xmlns:a16="http://schemas.microsoft.com/office/drawing/2014/main" id="{E30306AD-ACE4-489C-BBB9-1C452AC2A6EF}"/>
            </a:ext>
          </a:extLst>
        </xdr:cNvPr>
        <xdr:cNvPicPr>
          <a:picLocks noChangeAspect="1"/>
        </xdr:cNvPicPr>
      </xdr:nvPicPr>
      <xdr:blipFill>
        <a:blip xmlns:r="http://schemas.openxmlformats.org/officeDocument/2006/relationships" r:embed="rId2"/>
        <a:stretch>
          <a:fillRect/>
        </a:stretch>
      </xdr:blipFill>
      <xdr:spPr>
        <a:xfrm>
          <a:off x="11014391" y="6060968"/>
          <a:ext cx="321660" cy="321423"/>
        </a:xfrm>
        <a:prstGeom prst="rect">
          <a:avLst/>
        </a:prstGeom>
      </xdr:spPr>
    </xdr:pic>
    <xdr:clientData/>
  </xdr:twoCellAnchor>
  <xdr:twoCellAnchor editAs="oneCell">
    <xdr:from>
      <xdr:col>4</xdr:col>
      <xdr:colOff>128903</xdr:colOff>
      <xdr:row>14</xdr:row>
      <xdr:rowOff>102807</xdr:rowOff>
    </xdr:from>
    <xdr:to>
      <xdr:col>4</xdr:col>
      <xdr:colOff>447388</xdr:colOff>
      <xdr:row>14</xdr:row>
      <xdr:rowOff>417880</xdr:rowOff>
    </xdr:to>
    <xdr:pic>
      <xdr:nvPicPr>
        <xdr:cNvPr id="31" name="Picture 30">
          <a:extLst>
            <a:ext uri="{FF2B5EF4-FFF2-40B4-BE49-F238E27FC236}">
              <a16:creationId xmlns:a16="http://schemas.microsoft.com/office/drawing/2014/main" id="{128DDF5A-9BEC-4B08-99CD-D701601E5BF7}"/>
            </a:ext>
          </a:extLst>
        </xdr:cNvPr>
        <xdr:cNvPicPr>
          <a:picLocks noChangeAspect="1"/>
        </xdr:cNvPicPr>
      </xdr:nvPicPr>
      <xdr:blipFill>
        <a:blip xmlns:r="http://schemas.openxmlformats.org/officeDocument/2006/relationships" r:embed="rId2"/>
        <a:stretch>
          <a:fillRect/>
        </a:stretch>
      </xdr:blipFill>
      <xdr:spPr>
        <a:xfrm>
          <a:off x="11011216" y="6532182"/>
          <a:ext cx="321660" cy="315073"/>
        </a:xfrm>
        <a:prstGeom prst="rect">
          <a:avLst/>
        </a:prstGeom>
      </xdr:spPr>
    </xdr:pic>
    <xdr:clientData/>
  </xdr:twoCellAnchor>
  <xdr:twoCellAnchor editAs="oneCell">
    <xdr:from>
      <xdr:col>4</xdr:col>
      <xdr:colOff>128903</xdr:colOff>
      <xdr:row>15</xdr:row>
      <xdr:rowOff>37117</xdr:rowOff>
    </xdr:from>
    <xdr:to>
      <xdr:col>4</xdr:col>
      <xdr:colOff>447388</xdr:colOff>
      <xdr:row>15</xdr:row>
      <xdr:rowOff>352190</xdr:rowOff>
    </xdr:to>
    <xdr:pic>
      <xdr:nvPicPr>
        <xdr:cNvPr id="32" name="Picture 31">
          <a:extLst>
            <a:ext uri="{FF2B5EF4-FFF2-40B4-BE49-F238E27FC236}">
              <a16:creationId xmlns:a16="http://schemas.microsoft.com/office/drawing/2014/main" id="{9BA94F74-14CB-4AF5-ADAD-9805A1F1F3D3}"/>
            </a:ext>
          </a:extLst>
        </xdr:cNvPr>
        <xdr:cNvPicPr>
          <a:picLocks noChangeAspect="1"/>
        </xdr:cNvPicPr>
      </xdr:nvPicPr>
      <xdr:blipFill>
        <a:blip xmlns:r="http://schemas.openxmlformats.org/officeDocument/2006/relationships" r:embed="rId2"/>
        <a:stretch>
          <a:fillRect/>
        </a:stretch>
      </xdr:blipFill>
      <xdr:spPr>
        <a:xfrm>
          <a:off x="11011216" y="6972508"/>
          <a:ext cx="321660" cy="318248"/>
        </a:xfrm>
        <a:prstGeom prst="rect">
          <a:avLst/>
        </a:prstGeom>
      </xdr:spPr>
    </xdr:pic>
    <xdr:clientData/>
  </xdr:twoCellAnchor>
  <xdr:twoCellAnchor editAs="oneCell">
    <xdr:from>
      <xdr:col>4</xdr:col>
      <xdr:colOff>128903</xdr:colOff>
      <xdr:row>16</xdr:row>
      <xdr:rowOff>46861</xdr:rowOff>
    </xdr:from>
    <xdr:to>
      <xdr:col>4</xdr:col>
      <xdr:colOff>447388</xdr:colOff>
      <xdr:row>16</xdr:row>
      <xdr:rowOff>352409</xdr:rowOff>
    </xdr:to>
    <xdr:pic>
      <xdr:nvPicPr>
        <xdr:cNvPr id="33" name="Picture 32">
          <a:extLst>
            <a:ext uri="{FF2B5EF4-FFF2-40B4-BE49-F238E27FC236}">
              <a16:creationId xmlns:a16="http://schemas.microsoft.com/office/drawing/2014/main" id="{441C020A-63EB-4DD5-B702-271725421349}"/>
            </a:ext>
          </a:extLst>
        </xdr:cNvPr>
        <xdr:cNvPicPr>
          <a:picLocks noChangeAspect="1"/>
        </xdr:cNvPicPr>
      </xdr:nvPicPr>
      <xdr:blipFill>
        <a:blip xmlns:r="http://schemas.openxmlformats.org/officeDocument/2006/relationships" r:embed="rId2"/>
        <a:stretch>
          <a:fillRect/>
        </a:stretch>
      </xdr:blipFill>
      <xdr:spPr>
        <a:xfrm>
          <a:off x="11011216" y="7410877"/>
          <a:ext cx="321660" cy="308723"/>
        </a:xfrm>
        <a:prstGeom prst="rect">
          <a:avLst/>
        </a:prstGeom>
      </xdr:spPr>
    </xdr:pic>
    <xdr:clientData/>
  </xdr:twoCellAnchor>
  <xdr:twoCellAnchor editAs="oneCell">
    <xdr:from>
      <xdr:col>4</xdr:col>
      <xdr:colOff>132078</xdr:colOff>
      <xdr:row>17</xdr:row>
      <xdr:rowOff>50255</xdr:rowOff>
    </xdr:from>
    <xdr:to>
      <xdr:col>4</xdr:col>
      <xdr:colOff>450563</xdr:colOff>
      <xdr:row>17</xdr:row>
      <xdr:rowOff>371678</xdr:rowOff>
    </xdr:to>
    <xdr:pic>
      <xdr:nvPicPr>
        <xdr:cNvPr id="34" name="Picture 33">
          <a:extLst>
            <a:ext uri="{FF2B5EF4-FFF2-40B4-BE49-F238E27FC236}">
              <a16:creationId xmlns:a16="http://schemas.microsoft.com/office/drawing/2014/main" id="{93A8D437-6C8B-43AF-9E61-5186A4C5C0CE}"/>
            </a:ext>
          </a:extLst>
        </xdr:cNvPr>
        <xdr:cNvPicPr>
          <a:picLocks noChangeAspect="1"/>
        </xdr:cNvPicPr>
      </xdr:nvPicPr>
      <xdr:blipFill>
        <a:blip xmlns:r="http://schemas.openxmlformats.org/officeDocument/2006/relationships" r:embed="rId2"/>
        <a:stretch>
          <a:fillRect/>
        </a:stretch>
      </xdr:blipFill>
      <xdr:spPr>
        <a:xfrm>
          <a:off x="11014391" y="7842896"/>
          <a:ext cx="321660" cy="318248"/>
        </a:xfrm>
        <a:prstGeom prst="rect">
          <a:avLst/>
        </a:prstGeom>
      </xdr:spPr>
    </xdr:pic>
    <xdr:clientData/>
  </xdr:twoCellAnchor>
  <xdr:twoCellAnchor editAs="oneCell">
    <xdr:from>
      <xdr:col>4</xdr:col>
      <xdr:colOff>128903</xdr:colOff>
      <xdr:row>18</xdr:row>
      <xdr:rowOff>46861</xdr:rowOff>
    </xdr:from>
    <xdr:to>
      <xdr:col>4</xdr:col>
      <xdr:colOff>447388</xdr:colOff>
      <xdr:row>18</xdr:row>
      <xdr:rowOff>365109</xdr:rowOff>
    </xdr:to>
    <xdr:pic>
      <xdr:nvPicPr>
        <xdr:cNvPr id="35" name="Picture 34">
          <a:extLst>
            <a:ext uri="{FF2B5EF4-FFF2-40B4-BE49-F238E27FC236}">
              <a16:creationId xmlns:a16="http://schemas.microsoft.com/office/drawing/2014/main" id="{E0054BF9-8DDD-4D94-A19E-4A73F143A960}"/>
            </a:ext>
          </a:extLst>
        </xdr:cNvPr>
        <xdr:cNvPicPr>
          <a:picLocks noChangeAspect="1"/>
        </xdr:cNvPicPr>
      </xdr:nvPicPr>
      <xdr:blipFill>
        <a:blip xmlns:r="http://schemas.openxmlformats.org/officeDocument/2006/relationships" r:embed="rId2"/>
        <a:stretch>
          <a:fillRect/>
        </a:stretch>
      </xdr:blipFill>
      <xdr:spPr>
        <a:xfrm>
          <a:off x="11011216" y="8268127"/>
          <a:ext cx="321660" cy="318248"/>
        </a:xfrm>
        <a:prstGeom prst="rect">
          <a:avLst/>
        </a:prstGeom>
      </xdr:spPr>
    </xdr:pic>
    <xdr:clientData/>
  </xdr:twoCellAnchor>
  <xdr:twoCellAnchor editAs="oneCell">
    <xdr:from>
      <xdr:col>4</xdr:col>
      <xdr:colOff>101203</xdr:colOff>
      <xdr:row>12</xdr:row>
      <xdr:rowOff>123492</xdr:rowOff>
    </xdr:from>
    <xdr:to>
      <xdr:col>4</xdr:col>
      <xdr:colOff>449847</xdr:colOff>
      <xdr:row>12</xdr:row>
      <xdr:rowOff>465743</xdr:rowOff>
    </xdr:to>
    <xdr:pic>
      <xdr:nvPicPr>
        <xdr:cNvPr id="36" name="Picture 35">
          <a:extLst>
            <a:ext uri="{FF2B5EF4-FFF2-40B4-BE49-F238E27FC236}">
              <a16:creationId xmlns:a16="http://schemas.microsoft.com/office/drawing/2014/main" id="{BD35F319-D6DC-8364-4B19-FFB253B93AB9}"/>
            </a:ext>
          </a:extLst>
        </xdr:cNvPr>
        <xdr:cNvPicPr>
          <a:picLocks noChangeAspect="1"/>
        </xdr:cNvPicPr>
      </xdr:nvPicPr>
      <xdr:blipFill>
        <a:blip xmlns:r="http://schemas.openxmlformats.org/officeDocument/2006/relationships" r:embed="rId3"/>
        <a:stretch>
          <a:fillRect/>
        </a:stretch>
      </xdr:blipFill>
      <xdr:spPr>
        <a:xfrm>
          <a:off x="10983516" y="5534883"/>
          <a:ext cx="345469" cy="345426"/>
        </a:xfrm>
        <a:prstGeom prst="rect">
          <a:avLst/>
        </a:prstGeom>
      </xdr:spPr>
    </xdr:pic>
    <xdr:clientData/>
  </xdr:twoCellAnchor>
  <xdr:twoCellAnchor editAs="oneCell">
    <xdr:from>
      <xdr:col>4</xdr:col>
      <xdr:colOff>104378</xdr:colOff>
      <xdr:row>7</xdr:row>
      <xdr:rowOff>102855</xdr:rowOff>
    </xdr:from>
    <xdr:to>
      <xdr:col>4</xdr:col>
      <xdr:colOff>449847</xdr:colOff>
      <xdr:row>7</xdr:row>
      <xdr:rowOff>448281</xdr:rowOff>
    </xdr:to>
    <xdr:pic>
      <xdr:nvPicPr>
        <xdr:cNvPr id="37" name="Picture 36">
          <a:extLst>
            <a:ext uri="{FF2B5EF4-FFF2-40B4-BE49-F238E27FC236}">
              <a16:creationId xmlns:a16="http://schemas.microsoft.com/office/drawing/2014/main" id="{A374BC2F-4D5B-4D26-B94D-29EA9563E9C2}"/>
            </a:ext>
          </a:extLst>
        </xdr:cNvPr>
        <xdr:cNvPicPr>
          <a:picLocks noChangeAspect="1"/>
        </xdr:cNvPicPr>
      </xdr:nvPicPr>
      <xdr:blipFill>
        <a:blip xmlns:r="http://schemas.openxmlformats.org/officeDocument/2006/relationships" r:embed="rId3"/>
        <a:stretch>
          <a:fillRect/>
        </a:stretch>
      </xdr:blipFill>
      <xdr:spPr>
        <a:xfrm>
          <a:off x="10986691" y="3162761"/>
          <a:ext cx="342294" cy="342251"/>
        </a:xfrm>
        <a:prstGeom prst="rect">
          <a:avLst/>
        </a:prstGeom>
      </xdr:spPr>
    </xdr:pic>
    <xdr:clientData/>
  </xdr:twoCellAnchor>
  <xdr:twoCellAnchor editAs="oneCell">
    <xdr:from>
      <xdr:col>4</xdr:col>
      <xdr:colOff>107553</xdr:colOff>
      <xdr:row>6</xdr:row>
      <xdr:rowOff>34592</xdr:rowOff>
    </xdr:from>
    <xdr:to>
      <xdr:col>4</xdr:col>
      <xdr:colOff>446672</xdr:colOff>
      <xdr:row>6</xdr:row>
      <xdr:rowOff>380018</xdr:rowOff>
    </xdr:to>
    <xdr:pic>
      <xdr:nvPicPr>
        <xdr:cNvPr id="38" name="Picture 37">
          <a:extLst>
            <a:ext uri="{FF2B5EF4-FFF2-40B4-BE49-F238E27FC236}">
              <a16:creationId xmlns:a16="http://schemas.microsoft.com/office/drawing/2014/main" id="{BD3952B2-D517-45E0-9A87-DD826E935417}"/>
            </a:ext>
          </a:extLst>
        </xdr:cNvPr>
        <xdr:cNvPicPr>
          <a:picLocks noChangeAspect="1"/>
        </xdr:cNvPicPr>
      </xdr:nvPicPr>
      <xdr:blipFill>
        <a:blip xmlns:r="http://schemas.openxmlformats.org/officeDocument/2006/relationships" r:embed="rId3"/>
        <a:stretch>
          <a:fillRect/>
        </a:stretch>
      </xdr:blipFill>
      <xdr:spPr>
        <a:xfrm>
          <a:off x="10989866" y="2665873"/>
          <a:ext cx="342294" cy="345426"/>
        </a:xfrm>
        <a:prstGeom prst="rect">
          <a:avLst/>
        </a:prstGeom>
      </xdr:spPr>
    </xdr:pic>
    <xdr:clientData/>
  </xdr:twoCellAnchor>
  <xdr:twoCellAnchor editAs="oneCell">
    <xdr:from>
      <xdr:col>4</xdr:col>
      <xdr:colOff>107553</xdr:colOff>
      <xdr:row>5</xdr:row>
      <xdr:rowOff>58347</xdr:rowOff>
    </xdr:from>
    <xdr:to>
      <xdr:col>4</xdr:col>
      <xdr:colOff>446672</xdr:colOff>
      <xdr:row>5</xdr:row>
      <xdr:rowOff>397423</xdr:rowOff>
    </xdr:to>
    <xdr:pic>
      <xdr:nvPicPr>
        <xdr:cNvPr id="39" name="Picture 38">
          <a:extLst>
            <a:ext uri="{FF2B5EF4-FFF2-40B4-BE49-F238E27FC236}">
              <a16:creationId xmlns:a16="http://schemas.microsoft.com/office/drawing/2014/main" id="{5A5F06B5-97E4-493A-918A-996DD2152BD1}"/>
            </a:ext>
          </a:extLst>
        </xdr:cNvPr>
        <xdr:cNvPicPr>
          <a:picLocks noChangeAspect="1"/>
        </xdr:cNvPicPr>
      </xdr:nvPicPr>
      <xdr:blipFill>
        <a:blip xmlns:r="http://schemas.openxmlformats.org/officeDocument/2006/relationships" r:embed="rId3"/>
        <a:stretch>
          <a:fillRect/>
        </a:stretch>
      </xdr:blipFill>
      <xdr:spPr>
        <a:xfrm>
          <a:off x="10979660" y="2249097"/>
          <a:ext cx="342294" cy="3390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0</xdr:colOff>
      <xdr:row>0</xdr:row>
      <xdr:rowOff>714375</xdr:rowOff>
    </xdr:to>
    <xdr:pic>
      <xdr:nvPicPr>
        <xdr:cNvPr id="3" name="Picture 2">
          <a:extLst>
            <a:ext uri="{FF2B5EF4-FFF2-40B4-BE49-F238E27FC236}">
              <a16:creationId xmlns:a16="http://schemas.microsoft.com/office/drawing/2014/main" id="{4F5A3638-9E20-4D8B-9E7F-34B314CB9339}"/>
            </a:ext>
          </a:extLst>
        </xdr:cNvPr>
        <xdr:cNvPicPr>
          <a:picLocks noChangeAspect="1"/>
        </xdr:cNvPicPr>
      </xdr:nvPicPr>
      <xdr:blipFill rotWithShape="1">
        <a:blip xmlns:r="http://schemas.openxmlformats.org/officeDocument/2006/relationships" r:embed="rId1"/>
        <a:srcRect l="3970" t="23963" r="7846" b="35944"/>
        <a:stretch/>
      </xdr:blipFill>
      <xdr:spPr>
        <a:xfrm>
          <a:off x="1" y="0"/>
          <a:ext cx="9620249"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229791</xdr:colOff>
      <xdr:row>0</xdr:row>
      <xdr:rowOff>711200</xdr:rowOff>
    </xdr:to>
    <xdr:pic>
      <xdr:nvPicPr>
        <xdr:cNvPr id="5" name="Picture 2">
          <a:extLst>
            <a:ext uri="{FF2B5EF4-FFF2-40B4-BE49-F238E27FC236}">
              <a16:creationId xmlns:a16="http://schemas.microsoft.com/office/drawing/2014/main" id="{4DF341B2-25D6-42F6-8ED1-497038BC9275}"/>
            </a:ext>
          </a:extLst>
        </xdr:cNvPr>
        <xdr:cNvPicPr>
          <a:picLocks noChangeAspect="1"/>
        </xdr:cNvPicPr>
      </xdr:nvPicPr>
      <xdr:blipFill rotWithShape="1">
        <a:blip xmlns:r="http://schemas.openxmlformats.org/officeDocument/2006/relationships" r:embed="rId1"/>
        <a:srcRect l="3970" t="23963" r="7846" b="35944"/>
        <a:stretch/>
      </xdr:blipFill>
      <xdr:spPr>
        <a:xfrm>
          <a:off x="0" y="0"/>
          <a:ext cx="9459516" cy="714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238613</xdr:colOff>
      <xdr:row>0</xdr:row>
      <xdr:rowOff>714375</xdr:rowOff>
    </xdr:to>
    <xdr:pic>
      <xdr:nvPicPr>
        <xdr:cNvPr id="2" name="Picture 1">
          <a:extLst>
            <a:ext uri="{FF2B5EF4-FFF2-40B4-BE49-F238E27FC236}">
              <a16:creationId xmlns:a16="http://schemas.microsoft.com/office/drawing/2014/main" id="{2DC87A74-DFF4-4E61-B02D-3BCFBBF7112E}"/>
            </a:ext>
          </a:extLst>
        </xdr:cNvPr>
        <xdr:cNvPicPr>
          <a:picLocks noChangeAspect="1"/>
        </xdr:cNvPicPr>
      </xdr:nvPicPr>
      <xdr:blipFill rotWithShape="1">
        <a:blip xmlns:r="http://schemas.openxmlformats.org/officeDocument/2006/relationships" r:embed="rId1"/>
        <a:srcRect l="3970" t="23963" r="7846" b="35944"/>
        <a:stretch/>
      </xdr:blipFill>
      <xdr:spPr>
        <a:xfrm>
          <a:off x="0" y="0"/>
          <a:ext cx="9671538"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768829</xdr:colOff>
      <xdr:row>0</xdr:row>
      <xdr:rowOff>714375</xdr:rowOff>
    </xdr:to>
    <xdr:pic>
      <xdr:nvPicPr>
        <xdr:cNvPr id="6" name="Picture 1">
          <a:extLst>
            <a:ext uri="{FF2B5EF4-FFF2-40B4-BE49-F238E27FC236}">
              <a16:creationId xmlns:a16="http://schemas.microsoft.com/office/drawing/2014/main" id="{BECF7DC6-3E5D-4611-89BF-6E28B5B4E062}"/>
            </a:ext>
          </a:extLst>
        </xdr:cNvPr>
        <xdr:cNvPicPr>
          <a:picLocks noChangeAspect="1"/>
        </xdr:cNvPicPr>
      </xdr:nvPicPr>
      <xdr:blipFill rotWithShape="1">
        <a:blip xmlns:r="http://schemas.openxmlformats.org/officeDocument/2006/relationships" r:embed="rId1"/>
        <a:srcRect l="3970" t="23963" r="7846" b="35944"/>
        <a:stretch/>
      </xdr:blipFill>
      <xdr:spPr>
        <a:xfrm>
          <a:off x="0" y="0"/>
          <a:ext cx="9569929" cy="7143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10013</xdr:colOff>
      <xdr:row>0</xdr:row>
      <xdr:rowOff>714375</xdr:rowOff>
    </xdr:to>
    <xdr:pic>
      <xdr:nvPicPr>
        <xdr:cNvPr id="3" name="Picture 2">
          <a:extLst>
            <a:ext uri="{FF2B5EF4-FFF2-40B4-BE49-F238E27FC236}">
              <a16:creationId xmlns:a16="http://schemas.microsoft.com/office/drawing/2014/main" id="{7AC00BA0-F287-44E6-9C28-E60333F63EF8}"/>
            </a:ext>
          </a:extLst>
        </xdr:cNvPr>
        <xdr:cNvPicPr>
          <a:picLocks noChangeAspect="1"/>
        </xdr:cNvPicPr>
      </xdr:nvPicPr>
      <xdr:blipFill rotWithShape="1">
        <a:blip xmlns:r="http://schemas.openxmlformats.org/officeDocument/2006/relationships" r:embed="rId1"/>
        <a:srcRect l="3970" t="23963" r="7846" b="35944"/>
        <a:stretch/>
      </xdr:blipFill>
      <xdr:spPr>
        <a:xfrm>
          <a:off x="0" y="0"/>
          <a:ext cx="9671538" cy="7143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847481</xdr:colOff>
      <xdr:row>0</xdr:row>
      <xdr:rowOff>711200</xdr:rowOff>
    </xdr:to>
    <xdr:pic>
      <xdr:nvPicPr>
        <xdr:cNvPr id="5" name="Picture 1">
          <a:extLst>
            <a:ext uri="{FF2B5EF4-FFF2-40B4-BE49-F238E27FC236}">
              <a16:creationId xmlns:a16="http://schemas.microsoft.com/office/drawing/2014/main" id="{590186DF-E743-4D6C-A5C2-FFD7DBF84849}"/>
            </a:ext>
          </a:extLst>
        </xdr:cNvPr>
        <xdr:cNvPicPr>
          <a:picLocks noChangeAspect="1"/>
        </xdr:cNvPicPr>
      </xdr:nvPicPr>
      <xdr:blipFill rotWithShape="1">
        <a:blip xmlns:r="http://schemas.openxmlformats.org/officeDocument/2006/relationships" r:embed="rId1"/>
        <a:srcRect l="3970" t="23963" r="7846" b="35944"/>
        <a:stretch/>
      </xdr:blipFill>
      <xdr:spPr>
        <a:xfrm>
          <a:off x="0" y="0"/>
          <a:ext cx="9546981" cy="7143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506205</xdr:colOff>
      <xdr:row>0</xdr:row>
      <xdr:rowOff>714375</xdr:rowOff>
    </xdr:to>
    <xdr:pic>
      <xdr:nvPicPr>
        <xdr:cNvPr id="4" name="Picture 1">
          <a:extLst>
            <a:ext uri="{FF2B5EF4-FFF2-40B4-BE49-F238E27FC236}">
              <a16:creationId xmlns:a16="http://schemas.microsoft.com/office/drawing/2014/main" id="{37BA1CAC-199F-418C-9BCD-EF6451943DF7}"/>
            </a:ext>
          </a:extLst>
        </xdr:cNvPr>
        <xdr:cNvPicPr>
          <a:picLocks noChangeAspect="1"/>
        </xdr:cNvPicPr>
      </xdr:nvPicPr>
      <xdr:blipFill rotWithShape="1">
        <a:blip xmlns:r="http://schemas.openxmlformats.org/officeDocument/2006/relationships" r:embed="rId1"/>
        <a:srcRect l="3970" t="23963" r="7846" b="35944"/>
        <a:stretch/>
      </xdr:blipFill>
      <xdr:spPr>
        <a:xfrm>
          <a:off x="0" y="0"/>
          <a:ext cx="9552746" cy="714375"/>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Results Theme">
  <a:themeElements>
    <a:clrScheme name="Bendigo Bank Corporate2025">
      <a:dk1>
        <a:srgbClr val="58003A"/>
      </a:dk1>
      <a:lt1>
        <a:srgbClr val="FFFFFF"/>
      </a:lt1>
      <a:dk2>
        <a:srgbClr val="F05B5B"/>
      </a:dk2>
      <a:lt2>
        <a:srgbClr val="E7E6E6"/>
      </a:lt2>
      <a:accent1>
        <a:srgbClr val="58003A"/>
      </a:accent1>
      <a:accent2>
        <a:srgbClr val="F05B5B"/>
      </a:accent2>
      <a:accent3>
        <a:srgbClr val="F37020"/>
      </a:accent3>
      <a:accent4>
        <a:srgbClr val="89074F"/>
      </a:accent4>
      <a:accent5>
        <a:srgbClr val="FF8F60"/>
      </a:accent5>
      <a:accent6>
        <a:srgbClr val="009CAA"/>
      </a:accent6>
      <a:hlink>
        <a:srgbClr val="F05B5B"/>
      </a:hlink>
      <a:folHlink>
        <a:srgbClr val="57003A"/>
      </a:folHlink>
    </a:clrScheme>
    <a:fontScheme name="Custom 2">
      <a:majorFont>
        <a:latin typeface="BendigoSans"/>
        <a:ea typeface=""/>
        <a:cs typeface=""/>
      </a:majorFont>
      <a:minorFont>
        <a:latin typeface="Bendigo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lipFill dpi="0" rotWithShape="1">
          <a:blip xmlns:r="http://schemas.openxmlformats.org/officeDocument/2006/relationships" r:embed="rId1"/>
          <a:srcRect/>
          <a:stretch>
            <a:fillRect l="-139200" r="-15480"/>
          </a:stretch>
        </a:blipFill>
        <a:ln w="4506" cap="flat">
          <a:noFill/>
          <a:prstDash val="solid"/>
          <a:miter/>
        </a:ln>
      </a:spPr>
      <a:bodyPr rtlCol="0" anchor="ctr"/>
      <a:lstStyle>
        <a:defPPr algn="l">
          <a:defRPr/>
        </a:defPPr>
      </a:lstStyle>
    </a:spDef>
    <a:txDef>
      <a:spPr>
        <a:noFill/>
      </a:spPr>
      <a:bodyPr wrap="square" lIns="0" tIns="0" rIns="0" bIns="0" rtlCol="0">
        <a:spAutoFit/>
      </a:bodyPr>
      <a:lstStyle>
        <a:defPPr algn="l">
          <a:defRPr sz="800" dirty="0">
            <a:solidFill>
              <a:schemeClr val="bg2">
                <a:lumMod val="50000"/>
              </a:schemeClr>
            </a:solidFill>
            <a:latin typeface="BendigoSans" panose="02000303000000000000" pitchFamily="2" charset="77"/>
          </a:defRPr>
        </a:defPPr>
      </a:lstStyle>
    </a:txDef>
  </a:objectDefaults>
  <a:extraClrSchemeLst/>
  <a:extLst>
    <a:ext uri="{05A4C25C-085E-4340-85A3-A5531E510DB2}">
      <thm15:themeFamily xmlns:thm15="http://schemas.microsoft.com/office/thememl/2012/main" name="Results Theme" id="{9C9A221E-1763-4E08-973A-9DD2C5731FDB}" vid="{E99B7CD9-B42A-4AC0-AB2C-80BC46F619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bendigoadelaide.com.au/globalassets/documents/bendigoadelaide/investorcentre/results-and-reporting/annual-reviews/annual-financial-report-2025.pdf" TargetMode="External"/><Relationship Id="rId117" Type="http://schemas.openxmlformats.org/officeDocument/2006/relationships/hyperlink" Target="https://www.bendigoadelaide.com.au/globalassets/documents/bendigoadelaide/investorcentre/results-and-reporting/annual-reviews/annual-financial-report-2025.pdf" TargetMode="External"/><Relationship Id="rId21" Type="http://schemas.openxmlformats.org/officeDocument/2006/relationships/hyperlink" Target="https://www.bendigoadelaide.com.au/globalassets/documents/bendigoadelaide/investorcentre/results-and-reporting/annual-reviews/annual-financial-report-2025.pdf" TargetMode="External"/><Relationship Id="rId42" Type="http://schemas.openxmlformats.org/officeDocument/2006/relationships/hyperlink" Target="https://www.bendigoadelaide.com.au/globalassets/documents/bendigoadelaide/investorcentre/results-and-reporting/annual-reviews/annual-financial-report-2025.pdf" TargetMode="External"/><Relationship Id="rId47" Type="http://schemas.openxmlformats.org/officeDocument/2006/relationships/hyperlink" Target="https://www.bendigobank.com.au/globalassets/documents/bendigoadelaide/investorcentre/results-and-reporting/sustainability-reports/climate-disclosure-2025.pdf" TargetMode="External"/><Relationship Id="rId63" Type="http://schemas.openxmlformats.org/officeDocument/2006/relationships/hyperlink" Target="https://www.bendigoadelaide.com.au/globalassets/documents/bendigoadelaide/governance/policies/disclosure-and-conflict-of-interest-policy.pdf" TargetMode="External"/><Relationship Id="rId68" Type="http://schemas.openxmlformats.org/officeDocument/2006/relationships/hyperlink" Target="https://www.bendigobank.com.au/globalassets/documents/bendigoadelaide/investorcentre/results-and-reporting/sustainability-reports/climate-disclosure-2025.pdf" TargetMode="External"/><Relationship Id="rId84" Type="http://schemas.openxmlformats.org/officeDocument/2006/relationships/hyperlink" Target="https://www.bendigoadelaide.com.au/globalassets/documents/bendigoadelaide/investorcentre/results-and-reporting/annual-reviews/annual-financial-report-2025.pdf" TargetMode="External"/><Relationship Id="rId89" Type="http://schemas.openxmlformats.org/officeDocument/2006/relationships/hyperlink" Target="https://www.bendigoadelaide.com.au/globalassets/documents/bendigoadelaide/investorcentre/results-and-reporting/annual-reviews/annual-financial-report-2025.pdf" TargetMode="External"/><Relationship Id="rId112" Type="http://schemas.openxmlformats.org/officeDocument/2006/relationships/hyperlink" Target="https://www.bendigoadelaide.com.au/globalassets/documents/bendigoadelaide/investorcentre/annual-general-meetings/2025-corporate-governance-statement-and-4g-appendix.pdf" TargetMode="External"/><Relationship Id="rId133" Type="http://schemas.openxmlformats.org/officeDocument/2006/relationships/hyperlink" Target="https://www.bendigoadelaide.com.au/globalassets/documents/bendigoadelaide/governance/code-of-conduct.pdf" TargetMode="External"/><Relationship Id="rId138" Type="http://schemas.openxmlformats.org/officeDocument/2006/relationships/hyperlink" Target="https://www.bendigoadelaide.com.au/globalassets/documents/bendigoadelaide/governance/code-of-conduct.pdf" TargetMode="External"/><Relationship Id="rId154" Type="http://schemas.openxmlformats.org/officeDocument/2006/relationships/hyperlink" Target="https://www.bendigobank.com.au/globalassets/documents/bendigoadelaide/investorcentre/results-and-reporting/sustainability-reports/climate-disclosure-2025.pdf" TargetMode="External"/><Relationship Id="rId159" Type="http://schemas.openxmlformats.org/officeDocument/2006/relationships/hyperlink" Target="https://www.bendigoadelaide.com.au/globalassets/documents/bendigoadelaide/topicsanddefinitions/enterpriseprocurement/supplier-code-of-conduct.pdf" TargetMode="External"/><Relationship Id="rId16" Type="http://schemas.openxmlformats.org/officeDocument/2006/relationships/hyperlink" Target="https://www.bendigobank.com.au/globalassets/documents/bendigoadelaide/investorcentre/results-and-reporting/sustainability-reports/climate-disclosure-2025.pdf" TargetMode="External"/><Relationship Id="rId107" Type="http://schemas.openxmlformats.org/officeDocument/2006/relationships/hyperlink" Target="https://www.bendigoadelaide.com.au/globalassets/documents/bendigoadelaide/investorcentre/results-and-reporting/annual-reviews/annual-financial-report-2025.pdf" TargetMode="External"/><Relationship Id="rId11" Type="http://schemas.openxmlformats.org/officeDocument/2006/relationships/hyperlink" Target="https://www.bendigoadelaide.com.au/globalassets/documents/bendigoadelaide/investorcentre/results-and-reporting/annual-reviews/annual-financial-report-2025.pdf" TargetMode="External"/><Relationship Id="rId32" Type="http://schemas.openxmlformats.org/officeDocument/2006/relationships/hyperlink" Target="https://www.bendigoadelaide.com.au/globalassets/documents/bendigoadelaide/investorcentre/annual-general-meetings/2025-corporate-governance-statement-and-4g-appendix.pdf" TargetMode="External"/><Relationship Id="rId37" Type="http://schemas.openxmlformats.org/officeDocument/2006/relationships/hyperlink" Target="https://www.bendigoadelaide.com.au/globalassets/documents/bendigoadelaide/investorcentre/results-and-reporting/annual-reviews/annual-financial-report-2025.pdf" TargetMode="External"/><Relationship Id="rId53" Type="http://schemas.openxmlformats.org/officeDocument/2006/relationships/hyperlink" Target="https://www.bendigoadelaide.com.au/globalassets/documents/bendigoadelaide/investorcentre/results-and-reporting/annual-reviews/annual-financial-report-2025.pdf" TargetMode="External"/><Relationship Id="rId58" Type="http://schemas.openxmlformats.org/officeDocument/2006/relationships/hyperlink" Target="https://www.bendigoadelaide.com.au/globalassets/documents/bendigoadelaide/investorcentre/results-and-reporting/investor-presentations/full-year-results-presentation-2025.pdf" TargetMode="External"/><Relationship Id="rId74" Type="http://schemas.openxmlformats.org/officeDocument/2006/relationships/hyperlink" Target="https://www.bendigobank.com.au/globalassets/documents/bendigoadelaide/investorcentre/results-and-reporting/sustainability-reports/climate-disclosure-2025.pdf" TargetMode="External"/><Relationship Id="rId79" Type="http://schemas.openxmlformats.org/officeDocument/2006/relationships/hyperlink" Target="https://www.bendigoadelaide.com.au/globalassets/documents/bendigoadelaide/investorcentre/annual-general-meetings/2025-corporate-governance-statement-and-4g-appendix.pdf" TargetMode="External"/><Relationship Id="rId102" Type="http://schemas.openxmlformats.org/officeDocument/2006/relationships/hyperlink" Target="https://www.bendigoadelaide.com.au/globalassets/documents/bendigoadelaide/investorcentre/results-and-reporting/annual-reviews/annual-financial-report-2025.pdf" TargetMode="External"/><Relationship Id="rId123" Type="http://schemas.openxmlformats.org/officeDocument/2006/relationships/hyperlink" Target="https://www.bendigoadelaide.com.au/globalassets/documents/bendigoadelaide/governance/code-of-conduct.pdf" TargetMode="External"/><Relationship Id="rId128" Type="http://schemas.openxmlformats.org/officeDocument/2006/relationships/hyperlink" Target="https://www.bendigoadelaide.com.au/globalassets/documents/bendigoadelaide/investorcentre/results-and-reporting/annual-reviews/annual-financial-report-2025.pdf" TargetMode="External"/><Relationship Id="rId144" Type="http://schemas.openxmlformats.org/officeDocument/2006/relationships/hyperlink" Target="https://www.bendigoadelaide.com.au/globalassets/documents/bendigoadelaide/governance/anti-bribery-and-corruption-policy-statement.pdf" TargetMode="External"/><Relationship Id="rId149" Type="http://schemas.openxmlformats.org/officeDocument/2006/relationships/hyperlink" Target="https://www.bendigoadelaide.com.au/governance" TargetMode="External"/><Relationship Id="rId5" Type="http://schemas.openxmlformats.org/officeDocument/2006/relationships/hyperlink" Target="https://www.bendigoadelaide.com.au/globalassets/documents/bendigoadelaide/investorcentre/results-and-reporting/annual-reviews/annual-financial-report-2025.pdf" TargetMode="External"/><Relationship Id="rId90" Type="http://schemas.openxmlformats.org/officeDocument/2006/relationships/hyperlink" Target="https://www.bendigoadelaide.com.au/globalassets/documents/bendigoadelaide/investorcentre/annual-general-meetings/2025-corporate-governance-statement-and-4g-appendix.pdf" TargetMode="External"/><Relationship Id="rId95" Type="http://schemas.openxmlformats.org/officeDocument/2006/relationships/hyperlink" Target="https://www.bendigoadelaide.com.au/globalassets/documents/bendigoadelaide/investorcentre/results-and-reporting/annual-reviews/annual-financial-report-2025.pdf" TargetMode="External"/><Relationship Id="rId160" Type="http://schemas.openxmlformats.org/officeDocument/2006/relationships/hyperlink" Target="https://www.bendigoadelaide.com.au/siteassets/modern-slavery-statement/modern-slavery-statement-2024.pdf" TargetMode="External"/><Relationship Id="rId165" Type="http://schemas.openxmlformats.org/officeDocument/2006/relationships/printerSettings" Target="../printerSettings/printerSettings10.bin"/><Relationship Id="rId22" Type="http://schemas.openxmlformats.org/officeDocument/2006/relationships/hyperlink" Target="https://www.bendigoadelaide.com.au/globalassets/documents/bendigoadelaide/investorcentre/results-and-reporting/annual-reviews/annual-financial-report-2025.pdf" TargetMode="External"/><Relationship Id="rId27" Type="http://schemas.openxmlformats.org/officeDocument/2006/relationships/hyperlink" Target="https://www.bendigoadelaide.com.au/globalassets/documents/bendigoadelaide/investorcentre/results-and-reporting/annual-reviews/annual-financial-report-2025.pdf" TargetMode="External"/><Relationship Id="rId43" Type="http://schemas.openxmlformats.org/officeDocument/2006/relationships/hyperlink" Target="https://www.bendigoadelaide.com.au/globalassets/documents/bendigoadelaide/investorcentre/results-and-reporting/annual-reviews/annual-financial-report-2025.pdf" TargetMode="External"/><Relationship Id="rId48" Type="http://schemas.openxmlformats.org/officeDocument/2006/relationships/hyperlink" Target="https://www.bendigoadelaide.com.au/climate-change-policy-statement/" TargetMode="External"/><Relationship Id="rId64" Type="http://schemas.openxmlformats.org/officeDocument/2006/relationships/hyperlink" Target="https://www.bendigoadelaide.com.au/globalassets/documents/bendigoadelaide/investorcentre/results-and-reporting/annual-reviews/annual-financial-report-2025.pdf" TargetMode="External"/><Relationship Id="rId69" Type="http://schemas.openxmlformats.org/officeDocument/2006/relationships/hyperlink" Target="https://www.bendigobank.com.au/globalassets/documents/bendigoadelaide/investorcentre/results-and-reporting/sustainability-reports/climate-disclosure-2025.pdf" TargetMode="External"/><Relationship Id="rId113" Type="http://schemas.openxmlformats.org/officeDocument/2006/relationships/hyperlink" Target="https://careers-ext.bendigoadelaide.com.au/benefits" TargetMode="External"/><Relationship Id="rId118" Type="http://schemas.openxmlformats.org/officeDocument/2006/relationships/hyperlink" Target="https://www.bendigoadelaide.com.au/globalassets/documents/bendigoadelaide/investorcentre/annual-general-meetings/2025-corporate-governance-statement-and-4g-appendix.pdf" TargetMode="External"/><Relationship Id="rId134" Type="http://schemas.openxmlformats.org/officeDocument/2006/relationships/hyperlink" Target="https://www.bendigoadelaide.com.au/governance/customer-feedback-management-policy/" TargetMode="External"/><Relationship Id="rId139" Type="http://schemas.openxmlformats.org/officeDocument/2006/relationships/hyperlink" Target="https://www.bendigoadelaide.com.au/siteassets/modern-slavery-statement/modern-slavery-statement-2024.pdf" TargetMode="External"/><Relationship Id="rId80" Type="http://schemas.openxmlformats.org/officeDocument/2006/relationships/hyperlink" Target="https://www.bendigoadelaide.com.au/globalassets/documents/bendigoadelaide/esg/enterpriseprocurement/supplier-code-of-conduct.pdf" TargetMode="External"/><Relationship Id="rId85" Type="http://schemas.openxmlformats.org/officeDocument/2006/relationships/hyperlink" Target="https://careers-ext.bendigoadelaide.com.au/benefits" TargetMode="External"/><Relationship Id="rId150" Type="http://schemas.openxmlformats.org/officeDocument/2006/relationships/hyperlink" Target="https://www.bendigoadelaide.com.au/governance/" TargetMode="External"/><Relationship Id="rId155" Type="http://schemas.openxmlformats.org/officeDocument/2006/relationships/hyperlink" Target="https://www.bendigobank.com.au/globalassets/documents/bendigoadelaide/investorcentre/results-and-reporting/sustainability-reports/climate-disclosure-2025.pdf" TargetMode="External"/><Relationship Id="rId12" Type="http://schemas.openxmlformats.org/officeDocument/2006/relationships/hyperlink" Target="https://www.bendigoadelaide.com.au/globalassets/documents/bendigoadelaide/governance/charters/board-charter.pdf" TargetMode="External"/><Relationship Id="rId17" Type="http://schemas.openxmlformats.org/officeDocument/2006/relationships/hyperlink" Target="https://www.bendigoadelaide.com.au/globalassets/documents/bendigoadelaide/investorcentre/annual-general-meetings/2025-corporate-governance-statement-and-4g-appendix.pdf" TargetMode="External"/><Relationship Id="rId33" Type="http://schemas.openxmlformats.org/officeDocument/2006/relationships/hyperlink" Target="https://www.bendigoadelaide.com.au/globalassets/documents/bendigoadelaide/investorcentre/annual-general-meetings/2025-corporate-governance-statement-and-4g-appendix.pdf" TargetMode="External"/><Relationship Id="rId38" Type="http://schemas.openxmlformats.org/officeDocument/2006/relationships/hyperlink" Target="https://www.bendigoadelaide.com.au/globalassets/documents/bendigoadelaide/investorcentre/results-and-reporting/annual-reviews/annual-financial-report-2025.pdf" TargetMode="External"/><Relationship Id="rId59" Type="http://schemas.openxmlformats.org/officeDocument/2006/relationships/hyperlink" Target="https://www.bendigoadelaide.com.au/globalassets/documents/bendigoadelaide/investorcentre/results-and-reporting/annual-reviews/annual-financial-report-2025.pdf" TargetMode="External"/><Relationship Id="rId103" Type="http://schemas.openxmlformats.org/officeDocument/2006/relationships/hyperlink" Target="https://www.bendigoadelaide.com.au/globalassets/documents/bendigoadelaide/investorcentre/results-and-reporting/annual-reviews/annual-financial-report-2025.pdf" TargetMode="External"/><Relationship Id="rId108" Type="http://schemas.openxmlformats.org/officeDocument/2006/relationships/hyperlink" Target="https://www.bendigobank.com.au/globalassets/documents/bendigoadelaide/investorcentre/results-and-reporting/sustainability-reports/climate-disclosure-2025.pdf" TargetMode="External"/><Relationship Id="rId124" Type="http://schemas.openxmlformats.org/officeDocument/2006/relationships/hyperlink" Target="https://www.bendigobank.com.au/globalassets/documents/bendigoadelaide/investorcentre/results-and-reporting/sustainability-reports/climate-disclosure-2025.pdf" TargetMode="External"/><Relationship Id="rId129" Type="http://schemas.openxmlformats.org/officeDocument/2006/relationships/hyperlink" Target="https://www.bendigobank.com.au/globalassets/documents/bendigoadelaide/investorcentre/results-and-reporting/sustainability-reports/climate-disclosure-2025.pdf" TargetMode="External"/><Relationship Id="rId54" Type="http://schemas.openxmlformats.org/officeDocument/2006/relationships/hyperlink" Target="https://www.bendigoadelaide.com.au/globalassets/documents/bendigoadelaide/investorcentre/results-and-reporting/annual-reviews/annual-financial-report-2025.pdf" TargetMode="External"/><Relationship Id="rId70" Type="http://schemas.openxmlformats.org/officeDocument/2006/relationships/hyperlink" Target="https://www.bendigobank.com.au/globalassets/documents/bendigoadelaide/investorcentre/results-and-reporting/sustainability-reports/climate-disclosure-2025.pdf" TargetMode="External"/><Relationship Id="rId75" Type="http://schemas.openxmlformats.org/officeDocument/2006/relationships/hyperlink" Target="https://www.bendigobank.com.au/globalassets/documents/bendigoadelaide/investorcentre/results-and-reporting/sustainability-reports/climate-disclosure-2025.pdf" TargetMode="External"/><Relationship Id="rId91" Type="http://schemas.openxmlformats.org/officeDocument/2006/relationships/hyperlink" Target="https://www.bendigoadelaide.com.au/globalassets/documents/bendigoadelaide/investorcentre/results-and-reporting/annual-reviews/annual-financial-report-2025.pdf" TargetMode="External"/><Relationship Id="rId96" Type="http://schemas.openxmlformats.org/officeDocument/2006/relationships/hyperlink" Target="https://www.bendigoadelaide.com.au/globalassets/documents/bendigoadelaide/investorcentre/results-and-reporting/investor-presentations/full-year-results-presentation-2025.pdf" TargetMode="External"/><Relationship Id="rId140" Type="http://schemas.openxmlformats.org/officeDocument/2006/relationships/hyperlink" Target="https://www.bendigoadelaide.com.au/siteassets/modern-slavery-statement/modern-slavery-statement-2024.pdf" TargetMode="External"/><Relationship Id="rId145" Type="http://schemas.openxmlformats.org/officeDocument/2006/relationships/hyperlink" Target="https://www.bendigobank.com.au/privacy-policy/full-privacy-policy/" TargetMode="External"/><Relationship Id="rId161" Type="http://schemas.openxmlformats.org/officeDocument/2006/relationships/hyperlink" Target="https://www.bendigoadelaide.com.au/globalassets/documents/bendigoadelaide/topicsanddefinitions/enterpriseprocurement/supplier-code-of-conduct.pdf" TargetMode="External"/><Relationship Id="rId166" Type="http://schemas.openxmlformats.org/officeDocument/2006/relationships/drawing" Target="../drawings/drawing10.xml"/><Relationship Id="rId1" Type="http://schemas.openxmlformats.org/officeDocument/2006/relationships/hyperlink" Target="https://www.bendigoadelaide.com.au/globalassets/documents/bendigoadelaide/investorcentre/results-and-reporting/annual-reviews/annual-financial-report-2025.pdf" TargetMode="External"/><Relationship Id="rId6" Type="http://schemas.openxmlformats.org/officeDocument/2006/relationships/hyperlink" Target="https://www.bendigoadelaide.com.au/globalassets/documents/bendigoadelaide/investorcentre/results-and-reporting/annual-reviews/annual-financial-report-2025.pdf" TargetMode="External"/><Relationship Id="rId15" Type="http://schemas.openxmlformats.org/officeDocument/2006/relationships/hyperlink" Target="https://www.bendigoadelaide.com.au/globalassets/documents/bendigoadelaide/investorcentre/results-and-reporting/annual-reviews/annual-financial-report-2025.pdf" TargetMode="External"/><Relationship Id="rId23" Type="http://schemas.openxmlformats.org/officeDocument/2006/relationships/hyperlink" Target="https://www.bendigobank.com.au/globalassets/documents/bendigoadelaide/investorcentre/results-and-reporting/sustainability-reports/climate-disclosure-2025.pdf" TargetMode="External"/><Relationship Id="rId28" Type="http://schemas.openxmlformats.org/officeDocument/2006/relationships/hyperlink" Target="https://www.bendigoadelaide.com.au/globalassets/documents/bendigoadelaide/investorcentre/results-and-reporting/annual-reviews/annual-financial-report-2025.pdf" TargetMode="External"/><Relationship Id="rId36" Type="http://schemas.openxmlformats.org/officeDocument/2006/relationships/hyperlink" Target="https://www.bendigoadelaide.com.au/globalassets/documents/bendigoadelaide/investorcentre/results-and-reporting/annual-reviews/annual-financial-report-2025.pdf" TargetMode="External"/><Relationship Id="rId49" Type="http://schemas.openxmlformats.org/officeDocument/2006/relationships/hyperlink" Target="https://www.bendigoadelaide.com.au/globalassets/documents/bendigoadelaide/investorcentre/results-and-reporting/annual-reviews/annual-financial-report-2025.pdf" TargetMode="External"/><Relationship Id="rId57" Type="http://schemas.openxmlformats.org/officeDocument/2006/relationships/hyperlink" Target="https://www.bendigoadelaide.com.au/globalassets/documents/bendigoadelaide/investorcentre/results-and-reporting/annual-reviews/annual-financial-report-2025.pdf" TargetMode="External"/><Relationship Id="rId106" Type="http://schemas.openxmlformats.org/officeDocument/2006/relationships/hyperlink" Target="https://www.bendigoadelaide.com.au/globalassets/documents/bendigoadelaide/investorcentre/annual-general-meetings/2025-corporate-governance-statement-and-4g-appendix.pdf" TargetMode="External"/><Relationship Id="rId114" Type="http://schemas.openxmlformats.org/officeDocument/2006/relationships/hyperlink" Target="https://www.bendigoadelaide.com.au/globalassets/documents/bendigoadelaide/investorcentre/results-and-reporting/annual-reviews/annual-financial-report-2025.pdf" TargetMode="External"/><Relationship Id="rId119" Type="http://schemas.openxmlformats.org/officeDocument/2006/relationships/hyperlink" Target="https://www.bendigoadelaide.com.au/globalassets/documents/bendigoadelaide/governance/charters/board-charter.pdf" TargetMode="External"/><Relationship Id="rId127" Type="http://schemas.openxmlformats.org/officeDocument/2006/relationships/hyperlink" Target="https://www.bendigoadelaide.com.au/globalassets/documents/bendigoadelaide/investorcentre/results-and-reporting/annual-reviews/annual-financial-report-2025.pdf" TargetMode="External"/><Relationship Id="rId10" Type="http://schemas.openxmlformats.org/officeDocument/2006/relationships/hyperlink" Target="https://www.bendigoadelaide.com.au/globalassets/documents/bendigoadelaide/investorcentre/results-and-reporting/annual-reviews/annual-financial-report-2025.pdf" TargetMode="External"/><Relationship Id="rId31" Type="http://schemas.openxmlformats.org/officeDocument/2006/relationships/hyperlink" Target="https://www.bendigobank.com.au/globalassets/documents/bendigoadelaide/investorcentre/results-and-reporting/sustainability-reports/climate-disclosure-2025.pdf" TargetMode="External"/><Relationship Id="rId44" Type="http://schemas.openxmlformats.org/officeDocument/2006/relationships/hyperlink" Target="https://www.bendigoadelaide.com.au/globalassets/documents/bendigoadelaide/investorcentre/results-and-reporting/annual-reviews/annual-financial-report-2025.pdf" TargetMode="External"/><Relationship Id="rId52" Type="http://schemas.openxmlformats.org/officeDocument/2006/relationships/hyperlink" Target="https://www.bendigoadelaide.com.au/globalassets/documents/bendigoadelaide/investorcentre/results-and-reporting/annual-reviews/annual-financial-report-2025.pdf" TargetMode="External"/><Relationship Id="rId60" Type="http://schemas.openxmlformats.org/officeDocument/2006/relationships/hyperlink" Target="https://www.bendigoadelaide.com.au/globalassets/documents/bendigoadelaide/governance/code-of-conduct.pdf" TargetMode="External"/><Relationship Id="rId65" Type="http://schemas.openxmlformats.org/officeDocument/2006/relationships/hyperlink" Target="https://www.bendigoadelaide.com.au/globalassets/documents/bendigoadelaide/investorcentre/results-and-reporting/annual-reviews/annual-financial-report-2025.pdf" TargetMode="External"/><Relationship Id="rId73" Type="http://schemas.openxmlformats.org/officeDocument/2006/relationships/hyperlink" Target="https://www.bendigobank.com.au/globalassets/documents/bendigoadelaide/investorcentre/results-and-reporting/sustainability-reports/climate-disclosure-2025.pdf" TargetMode="External"/><Relationship Id="rId78" Type="http://schemas.openxmlformats.org/officeDocument/2006/relationships/hyperlink" Target="https://www.bendigoadelaide.com.au/globalassets/documents/bendigoadelaide/investorcentre/results-and-reporting/annual-reviews/annual-financial-report-2025.pdf" TargetMode="External"/><Relationship Id="rId81" Type="http://schemas.openxmlformats.org/officeDocument/2006/relationships/hyperlink" Target="https://www.bendigoadelaide.com.au/globalassets/documents/bendigoadelaide/investorcentre/results-and-reporting/annual-reviews/annual-financial-report-2025.pdf" TargetMode="External"/><Relationship Id="rId86" Type="http://schemas.openxmlformats.org/officeDocument/2006/relationships/hyperlink" Target="https://www.bendigoadelaide.com.au/globalassets/documents/bendigoadelaide/investorcentre/results-and-reporting/annual-reviews/annual-financial-report-2025.pdf" TargetMode="External"/><Relationship Id="rId94" Type="http://schemas.openxmlformats.org/officeDocument/2006/relationships/hyperlink" Target="https://www.bendigoadelaide.com.au/siteassets/about-us/rap/reflect-reconciliation-action-plan.pdf" TargetMode="External"/><Relationship Id="rId99" Type="http://schemas.openxmlformats.org/officeDocument/2006/relationships/hyperlink" Target="https://www.bendigoadelaide.com.au/globalassets/documents/bendigoadelaide/investorcentre/results-and-reporting/annual-reviews/annual-financial-report-2025.pdf" TargetMode="External"/><Relationship Id="rId101" Type="http://schemas.openxmlformats.org/officeDocument/2006/relationships/hyperlink" Target="https://www.bendigoadelaide.com.au/globalassets/documents/bendigoadelaide/investorcentre/results-and-reporting/annual-reviews/annual-financial-report-2025.pdf" TargetMode="External"/><Relationship Id="rId122" Type="http://schemas.openxmlformats.org/officeDocument/2006/relationships/hyperlink" Target="https://www.bendigoadelaide.com.au/globalassets/documents/bendigoadelaide/governance/code-of-conduct.pdf" TargetMode="External"/><Relationship Id="rId130" Type="http://schemas.openxmlformats.org/officeDocument/2006/relationships/hyperlink" Target="https://www.bendigobank.com.au/globalassets/documents/bendigoadelaide/investorcentre/results-and-reporting/sustainability-reports/climate-disclosure-2025.pdf" TargetMode="External"/><Relationship Id="rId135" Type="http://schemas.openxmlformats.org/officeDocument/2006/relationships/hyperlink" Target="https://www.bendigoadelaide.com.au/sustainability-disclosures/" TargetMode="External"/><Relationship Id="rId143" Type="http://schemas.openxmlformats.org/officeDocument/2006/relationships/hyperlink" Target="https://www.bendigoadelaide.com.au/globalassets/documents/bendigoadelaide/governance/policies/disclosure-and-conflict-of-interest-policy.pdf" TargetMode="External"/><Relationship Id="rId148" Type="http://schemas.openxmlformats.org/officeDocument/2006/relationships/hyperlink" Target="https://www.bendigobank.com.au/globalassets/documents/bendigoadelaide/investorcentre/results-and-reporting/sustainability-reports/climate-disclosure-2025.pdf" TargetMode="External"/><Relationship Id="rId151" Type="http://schemas.openxmlformats.org/officeDocument/2006/relationships/hyperlink" Target="https://www.bendigoadelaide.com.au/climate-change/" TargetMode="External"/><Relationship Id="rId156" Type="http://schemas.openxmlformats.org/officeDocument/2006/relationships/hyperlink" Target="https://www.bendigoadelaide.com.au/globalassets/documents/bendigoadelaide/investorcentre/results-and-reporting/annual-reviews/annual-financial-report-2025.pdf" TargetMode="External"/><Relationship Id="rId164" Type="http://schemas.openxmlformats.org/officeDocument/2006/relationships/hyperlink" Target="https://www.bendigoadelaide.com.au/globalassets/documents/bendigoadelaide/governance/policies/disclosure-and-conflict-of-interest-policy.pdf" TargetMode="External"/><Relationship Id="rId4" Type="http://schemas.openxmlformats.org/officeDocument/2006/relationships/hyperlink" Target="https://www.bendigoadelaide.com.au/globalassets/documents/bendigoadelaide/investorcentre/results-and-reporting/annual-reviews/annual-financial-report-2025.pdf" TargetMode="External"/><Relationship Id="rId9" Type="http://schemas.openxmlformats.org/officeDocument/2006/relationships/hyperlink" Target="https://www.bendigoadelaide.com.au/globalassets/documents/bendigoadelaide/investorcentre/annual-general-meetings/2025-corporate-governance-statement-and-4g-appendix.pdf" TargetMode="External"/><Relationship Id="rId13" Type="http://schemas.openxmlformats.org/officeDocument/2006/relationships/hyperlink" Target="https://www.bendigoadelaide.com.au/globalassets/documents/bendigoadelaide/investorcentre/annual-general-meetings/2025-corporate-governance-statement-and-4g-appendix.pdf" TargetMode="External"/><Relationship Id="rId18" Type="http://schemas.openxmlformats.org/officeDocument/2006/relationships/hyperlink" Target="https://www.bendigoadelaide.com.au/globalassets/documents/bendigoadelaide/investorcentre/annual-general-meetings/2025-corporate-governance-statement-and-4g-appendix.pdf" TargetMode="External"/><Relationship Id="rId39" Type="http://schemas.openxmlformats.org/officeDocument/2006/relationships/hyperlink" Target="https://www.bendigoadelaide.com.au/globalassets/documents/bendigoadelaide/investorcentre/results-and-reporting/annual-reviews/annual-financial-report-2025.pdf" TargetMode="External"/><Relationship Id="rId109" Type="http://schemas.openxmlformats.org/officeDocument/2006/relationships/hyperlink" Target="https://www.bendigobank.com.au/globalassets/documents/bendigoadelaide/investorcentre/results-and-reporting/sustainability-reports/climate-disclosure-2025.pdf" TargetMode="External"/><Relationship Id="rId34" Type="http://schemas.openxmlformats.org/officeDocument/2006/relationships/hyperlink" Target="https://www.bendigoadelaide.com.au/globalassets/documents/bendigoadelaide/investorcentre/annual-general-meetings/2025-corporate-governance-statement-and-4g-appendix.pdf" TargetMode="External"/><Relationship Id="rId50" Type="http://schemas.openxmlformats.org/officeDocument/2006/relationships/hyperlink" Target="https://www.bendigoadelaide.com.au/globalassets/documents/bendigoadelaide/investorcentre/results-and-reporting/investor-presentations/full-year-results-presentation-2025.pdf" TargetMode="External"/><Relationship Id="rId55" Type="http://schemas.openxmlformats.org/officeDocument/2006/relationships/hyperlink" Target="https://www.bendigoadelaide.com.au/globalassets/documents/bendigoadelaide/investorcentre/results-and-reporting/annual-reviews/annual-financial-report-2025.pdf" TargetMode="External"/><Relationship Id="rId76" Type="http://schemas.openxmlformats.org/officeDocument/2006/relationships/hyperlink" Target="https://www.bendigoadelaide.com.au/globalassets/documents/bendigoadelaide/investorcentre/results-and-reporting/annual-reviews/annual-financial-report-2025.pdf" TargetMode="External"/><Relationship Id="rId97" Type="http://schemas.openxmlformats.org/officeDocument/2006/relationships/hyperlink" Target="https://www.bendigoadelaide.com.au/globalassets/documents/bendigoadelaide/investorcentre/results-and-reporting/annual-reviews/annual-financial-report-2025.pdf" TargetMode="External"/><Relationship Id="rId104" Type="http://schemas.openxmlformats.org/officeDocument/2006/relationships/hyperlink" Target="https://www.bendigoadelaide.com.au/globalassets/documents/bendigoadelaide/investorcentre/results-and-reporting/annual-reviews/annual-financial-report-2025.pdf" TargetMode="External"/><Relationship Id="rId120" Type="http://schemas.openxmlformats.org/officeDocument/2006/relationships/hyperlink" Target="https://www.bendigoadelaide.com.au/globalassets/documents/bendigoadelaide/governance/policies/disclosure-and-conflict-of-interest-policy.pdf" TargetMode="External"/><Relationship Id="rId125" Type="http://schemas.openxmlformats.org/officeDocument/2006/relationships/hyperlink" Target="https://www.bendigoadelaide.com.au/globalassets/documents/bendigoadelaide/investorcentre/results-and-reporting/annual-reviews/annual-financial-report-2025.pdf" TargetMode="External"/><Relationship Id="rId141" Type="http://schemas.openxmlformats.org/officeDocument/2006/relationships/hyperlink" Target="https://www.bendigoadelaide.com.au/siteassets/modern-slavery-statement/modern-slavery-statement-2024.pdf" TargetMode="External"/><Relationship Id="rId146" Type="http://schemas.openxmlformats.org/officeDocument/2006/relationships/hyperlink" Target="https://www.bendigoadelaide.com.au/globalassets/documents/bendigoadelaide/investorcentre/results-and-reporting/annual-reviews/annual-financial-report-2025.pdf" TargetMode="External"/><Relationship Id="rId7" Type="http://schemas.openxmlformats.org/officeDocument/2006/relationships/hyperlink" Target="https://www.bendigoadelaide.com.au/globalassets/documents/bendigoadelaide/investorcentre/results-and-reporting/annual-reviews/annual-financial-report-2025.pdf" TargetMode="External"/><Relationship Id="rId71" Type="http://schemas.openxmlformats.org/officeDocument/2006/relationships/hyperlink" Target="https://www.bendigobank.com.au/globalassets/documents/bendigoadelaide/investorcentre/results-and-reporting/sustainability-reports/climate-disclosure-2025.pdf" TargetMode="External"/><Relationship Id="rId92" Type="http://schemas.openxmlformats.org/officeDocument/2006/relationships/hyperlink" Target="https://www.bendigoadelaide.com.au/globalassets/documents/bendigoadelaide/investorcentre/annual-general-meetings/2025-corporate-governance-statement-and-4g-appendix.pdf" TargetMode="External"/><Relationship Id="rId162" Type="http://schemas.openxmlformats.org/officeDocument/2006/relationships/hyperlink" Target="https://www.bendigoadelaide.com.au/siteassets/modern-slavery-statement/modern-slavery-statement-2024.pdf" TargetMode="External"/><Relationship Id="rId2" Type="http://schemas.openxmlformats.org/officeDocument/2006/relationships/hyperlink" Target="https://www.bendigoadelaide.com.au/globalassets/documents/bendigoadelaide/investorcentre/results-and-reporting/annual-reviews/annual-financial-report-2025.pdf" TargetMode="External"/><Relationship Id="rId29" Type="http://schemas.openxmlformats.org/officeDocument/2006/relationships/hyperlink" Target="https://www.bendigoadelaide.com.au/globalassets/documents/bendigoadelaide/investorcentre/results-and-reporting/annual-reviews/annual-financial-report-2025.pdf" TargetMode="External"/><Relationship Id="rId24" Type="http://schemas.openxmlformats.org/officeDocument/2006/relationships/hyperlink" Target="https://www.bendigoadelaide.com.au/globalassets/documents/bendigoadelaide/investorcentre/annual-general-meetings/2025-corporate-governance-statement-and-4g-appendix.pdf" TargetMode="External"/><Relationship Id="rId40" Type="http://schemas.openxmlformats.org/officeDocument/2006/relationships/hyperlink" Target="https://www.bendigoadelaide.com.au/globalassets/documents/bendigoadelaide/investorcentre/results-and-reporting/annual-reviews/annual-financial-report-2025.pdf" TargetMode="External"/><Relationship Id="rId45" Type="http://schemas.openxmlformats.org/officeDocument/2006/relationships/hyperlink" Target="https://www.bendigoadelaide.com.au/globalassets/documents/bendigoadelaide/investorcentre/results-and-reporting/annual-reviews/annual-financial-report-2025.pdf" TargetMode="External"/><Relationship Id="rId66" Type="http://schemas.openxmlformats.org/officeDocument/2006/relationships/hyperlink" Target="https://www.bendigoadelaide.com.au/globalassets/documents/bendigoadelaide/investorcentre/results-and-reporting/annual-reviews/annual-financial-report-2025.pdf" TargetMode="External"/><Relationship Id="rId87" Type="http://schemas.openxmlformats.org/officeDocument/2006/relationships/hyperlink" Target="https://www.bendigoadelaide.com.au/globalassets/documents/bendigoadelaide/investorcentre/results-and-reporting/annual-reviews/annual-financial-report-2025.pdf" TargetMode="External"/><Relationship Id="rId110" Type="http://schemas.openxmlformats.org/officeDocument/2006/relationships/hyperlink" Target="https://www.bendigoadelaide.com.au/globalassets/documents/bendigoadelaide/investorcentre/results-and-reporting/investor-presentations/full-year-results-presentation-2025.pdf" TargetMode="External"/><Relationship Id="rId115" Type="http://schemas.openxmlformats.org/officeDocument/2006/relationships/hyperlink" Target="https://www.bendigoadelaide.com.au/globalassets/documents/bendigoadelaide/investorcentre/results-and-reporting/annual-reviews/annual-financial-report-2025.pdf" TargetMode="External"/><Relationship Id="rId131" Type="http://schemas.openxmlformats.org/officeDocument/2006/relationships/hyperlink" Target="https://www.bendigobank.com.au/globalassets/documents/bendigoadelaide/investorcentre/results-and-reporting/sustainability-reports/climate-disclosure-2025.pdf" TargetMode="External"/><Relationship Id="rId136" Type="http://schemas.openxmlformats.org/officeDocument/2006/relationships/hyperlink" Target="https://www.bendigoadelaide.com.au/globalassets/documents/bendigoadelaide/topicsanddefinitions/enterpriseprocurement/supplier-code-of-conduct.pdf" TargetMode="External"/><Relationship Id="rId157" Type="http://schemas.openxmlformats.org/officeDocument/2006/relationships/hyperlink" Target="https://www.bendigoadelaide.com.au/globalassets/documents/bendigoadelaide/investorcentre/results-and-reporting/annual-reviews/annual-financial-report-2025.pdf" TargetMode="External"/><Relationship Id="rId61" Type="http://schemas.openxmlformats.org/officeDocument/2006/relationships/hyperlink" Target="https://www.bendigoadelaide.com.au/globalassets/documents/bendigoadelaide/governance/anti-bribery-and-corruption-policy-statement.pdf" TargetMode="External"/><Relationship Id="rId82" Type="http://schemas.openxmlformats.org/officeDocument/2006/relationships/hyperlink" Target="https://www.bendigoadelaide.com.au/globalassets/documents/bendigoadelaide/investorcentre/annual-general-meetings/2025-corporate-governance-statement-and-4g-appendix.pdf" TargetMode="External"/><Relationship Id="rId152" Type="http://schemas.openxmlformats.org/officeDocument/2006/relationships/hyperlink" Target="https://www.bendigoadelaide.com.au/globalassets/documents/bendigoadelaide/investorcentre/results-and-reporting/sustainability-reports/climate-disclosure-2024.pdf" TargetMode="External"/><Relationship Id="rId19" Type="http://schemas.openxmlformats.org/officeDocument/2006/relationships/hyperlink" Target="https://www.bendigoadelaide.com.au/globalassets/documents/bendigoadelaide/investorcentre/annual-general-meetings/2025-corporate-governance-statement-and-4g-appendix.pdf" TargetMode="External"/><Relationship Id="rId14" Type="http://schemas.openxmlformats.org/officeDocument/2006/relationships/hyperlink" Target="https://www.bendigoadelaide.com.au/globalassets/documents/bendigoadelaide/governance/policies/board-policy.pdf" TargetMode="External"/><Relationship Id="rId30" Type="http://schemas.openxmlformats.org/officeDocument/2006/relationships/hyperlink" Target="https://www.bendigoadelaide.com.au/globalassets/documents/bendigoadelaide/investorcentre/results-and-reporting/annual-reviews/annual-financial-report-2025.pdf" TargetMode="External"/><Relationship Id="rId35" Type="http://schemas.openxmlformats.org/officeDocument/2006/relationships/hyperlink" Target="https://www.bendigoadelaide.com.au/globalassets/documents/bendigoadelaide/investorcentre/results-and-reporting/annual-reviews/annual-financial-report-2025.pdf" TargetMode="External"/><Relationship Id="rId56" Type="http://schemas.openxmlformats.org/officeDocument/2006/relationships/hyperlink" Target="https://www.bendigoadelaide.com.au/globalassets/documents/bendigoadelaide/investorcentre/results-and-reporting/annual-reviews/annual-financial-report-2025.pdf" TargetMode="External"/><Relationship Id="rId77" Type="http://schemas.openxmlformats.org/officeDocument/2006/relationships/hyperlink" Target="https://www.bendigoadelaide.com.au/esg/governance/work-health-safety/" TargetMode="External"/><Relationship Id="rId100" Type="http://schemas.openxmlformats.org/officeDocument/2006/relationships/hyperlink" Target="https://www.bendigoadelaide.com.au/globalassets/documents/bendigoadelaide/investorcentre/results-and-reporting/annual-reviews/annual-financial-report-2025.pdf" TargetMode="External"/><Relationship Id="rId105" Type="http://schemas.openxmlformats.org/officeDocument/2006/relationships/hyperlink" Target="https://www.bendigoadelaide.com.au/globalassets/documents/bendigoadelaide/investorcentre/results-and-reporting/annual-reviews/annual-financial-report-2025.pdf" TargetMode="External"/><Relationship Id="rId126" Type="http://schemas.openxmlformats.org/officeDocument/2006/relationships/hyperlink" Target="https://www.bendigoadelaide.com.au/globalassets/documents/bendigoadelaide/investorcentre/results-and-reporting/annual-reviews/annual-financial-report-2025.pdf" TargetMode="External"/><Relationship Id="rId147" Type="http://schemas.openxmlformats.org/officeDocument/2006/relationships/hyperlink" Target="https://www.bendigoadelaide.com.au/globalassets/documents/bendigoadelaide/investorcentre/results-and-reporting/annual-reviews/annual-financial-report-2025.pdf" TargetMode="External"/><Relationship Id="rId8" Type="http://schemas.openxmlformats.org/officeDocument/2006/relationships/hyperlink" Target="https://www.bendigoadelaide.com.au/globalassets/documents/bendigoadelaide/investorcentre/results-and-reporting/annual-reviews/annual-financial-report-2025.pdf" TargetMode="External"/><Relationship Id="rId51" Type="http://schemas.openxmlformats.org/officeDocument/2006/relationships/hyperlink" Target="https://www.bendigobank.com.au/globalassets/documents/bendigoadelaide/investorcentre/results-and-reporting/sustainability-reports/climate-disclosure-2025.pdf" TargetMode="External"/><Relationship Id="rId72" Type="http://schemas.openxmlformats.org/officeDocument/2006/relationships/hyperlink" Target="https://www.bendigobank.com.au/globalassets/documents/bendigoadelaide/investorcentre/results-and-reporting/sustainability-reports/climate-disclosure-2025.pdf" TargetMode="External"/><Relationship Id="rId93" Type="http://schemas.openxmlformats.org/officeDocument/2006/relationships/hyperlink" Target="https://www.bendigoadelaide.com.au/globalassets/documents/bendigoadelaide/investorcentre/results-and-reporting/annual-reviews/annual-financial-report-2025.pdf" TargetMode="External"/><Relationship Id="rId98" Type="http://schemas.openxmlformats.org/officeDocument/2006/relationships/hyperlink" Target="https://www.bendigoadelaide.com.au/globalassets/documents/bendigoadelaide/investorcentre/results-and-reporting/annual-reviews/annual-financial-report-2025.pdf" TargetMode="External"/><Relationship Id="rId121" Type="http://schemas.openxmlformats.org/officeDocument/2006/relationships/hyperlink" Target="https://www.bendigoadelaide.com.au/globalassets/documents/bendigoadelaide/governance/policies/whistleblower-policy.pdf" TargetMode="External"/><Relationship Id="rId142" Type="http://schemas.openxmlformats.org/officeDocument/2006/relationships/hyperlink" Target="https://www.bendigoadelaide.com.au/globalassets/documents/bendigoadelaide/topicsanddefinitions/enterpriseprocurement/supplier-code-of-conduct.pdf" TargetMode="External"/><Relationship Id="rId163" Type="http://schemas.openxmlformats.org/officeDocument/2006/relationships/hyperlink" Target="https://www.bendigoadelaide.com.au/globalassets/documents/bendigoadelaide/topicsanddefinitions/enterpriseprocurement/supplier-code-of-conduct.pdf" TargetMode="External"/><Relationship Id="rId3" Type="http://schemas.openxmlformats.org/officeDocument/2006/relationships/hyperlink" Target="https://www.bendigoadelaide.com.au/globalassets/documents/bendigoadelaide/investorcentre/results-and-reporting/annual-reviews/annual-financial-report-2025.pdf" TargetMode="External"/><Relationship Id="rId25" Type="http://schemas.openxmlformats.org/officeDocument/2006/relationships/hyperlink" Target="https://www.bendigobank.com.au/globalassets/documents/bendigoadelaide/investorcentre/results-and-reporting/sustainability-reports/climate-disclosure-2025.pdf" TargetMode="External"/><Relationship Id="rId46" Type="http://schemas.openxmlformats.org/officeDocument/2006/relationships/hyperlink" Target="https://www.bendigobank.com.au/globalassets/documents/bendigoadelaide/investorcentre/results-and-reporting/sustainability-reports/climate-disclosure-2025.pdf" TargetMode="External"/><Relationship Id="rId67" Type="http://schemas.openxmlformats.org/officeDocument/2006/relationships/hyperlink" Target="https://www.bendigobank.com.au/globalassets/documents/bendigoadelaide/investorcentre/results-and-reporting/sustainability-reports/climate-disclosure-2025.pdf" TargetMode="External"/><Relationship Id="rId116" Type="http://schemas.openxmlformats.org/officeDocument/2006/relationships/hyperlink" Target="https://www.bendigoadelaide.com.au/globalassets/documents/bendigoadelaide/investorcentre/results-and-reporting/annual-reviews/annual-financial-report-2025.pdf" TargetMode="External"/><Relationship Id="rId137" Type="http://schemas.openxmlformats.org/officeDocument/2006/relationships/hyperlink" Target="https://careers-ext.bendigoadelaide.com.au/benefits" TargetMode="External"/><Relationship Id="rId158" Type="http://schemas.openxmlformats.org/officeDocument/2006/relationships/hyperlink" Target="https://www.bendigoadelaide.com.au/globalassets/documents/bendigoadelaide/investorcentre/results-and-reporting/annual-reviews/annual-financial-report-2025.pdf" TargetMode="External"/><Relationship Id="rId20" Type="http://schemas.openxmlformats.org/officeDocument/2006/relationships/hyperlink" Target="https://www.bendigoadelaide.com.au/globalassets/documents/bendigoadelaide/investorcentre/annual-general-meetings/2025-corporate-governance-statement-and-4g-appendix.pdf" TargetMode="External"/><Relationship Id="rId41" Type="http://schemas.openxmlformats.org/officeDocument/2006/relationships/hyperlink" Target="https://www.bendigoadelaide.com.au/globalassets/documents/bendigoadelaide/investorcentre/results-and-reporting/annual-reviews/annual-financial-report-2025.pdf" TargetMode="External"/><Relationship Id="rId62" Type="http://schemas.openxmlformats.org/officeDocument/2006/relationships/hyperlink" Target="https://www.bendigoadelaide.com.au/siteassets/modern-slavery-statement/modern-slavery-statement-2024.pdf" TargetMode="External"/><Relationship Id="rId83" Type="http://schemas.openxmlformats.org/officeDocument/2006/relationships/hyperlink" Target="https://www.bendigoadelaide.com.au/globalassets/documents/bendigoadelaide/governance/code-of-conduct.pdf" TargetMode="External"/><Relationship Id="rId88" Type="http://schemas.openxmlformats.org/officeDocument/2006/relationships/hyperlink" Target="https://www.bendigoadelaide.com.au/globalassets/documents/bendigoadelaide/investorcentre/results-and-reporting/annual-reviews/annual-financial-report-2025.pdf" TargetMode="External"/><Relationship Id="rId111" Type="http://schemas.openxmlformats.org/officeDocument/2006/relationships/hyperlink" Target="https://www.bendigobank.com.au/globalassets/documents/bendigoadelaide/investorcentre/results-and-reporting/sustainability-reports/climate-disclosure-2025.pdf" TargetMode="External"/><Relationship Id="rId132" Type="http://schemas.openxmlformats.org/officeDocument/2006/relationships/hyperlink" Target="https://www.bendigoadelaide.com.au/globalassets/documents/bendigoadelaide/governance/policies/whistleblower-policy.pdf" TargetMode="External"/><Relationship Id="rId153" Type="http://schemas.openxmlformats.org/officeDocument/2006/relationships/hyperlink" Target="https://www.bendigobank.com.au/globalassets/documents/bendigoadelaide/investorcentre/results-and-reporting/sustainability-reports/climate-disclosure-2025.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2:T58"/>
  <sheetViews>
    <sheetView showGridLines="0" zoomScale="55" zoomScaleNormal="55" workbookViewId="0">
      <selection activeCell="Y30" sqref="Y30"/>
    </sheetView>
  </sheetViews>
  <sheetFormatPr defaultRowHeight="15" x14ac:dyDescent="0.25"/>
  <cols>
    <col min="1" max="1" width="3.88671875" customWidth="1"/>
    <col min="20" max="20" width="64.21875" customWidth="1"/>
  </cols>
  <sheetData>
    <row r="2" ht="36.6" customHeight="1" x14ac:dyDescent="0.25"/>
    <row r="47" spans="1:20" ht="153" customHeight="1" x14ac:dyDescent="0.25"/>
    <row r="48" spans="1:20" ht="149.1" customHeight="1" x14ac:dyDescent="0.25">
      <c r="A48" s="196" t="s">
        <v>0</v>
      </c>
      <c r="B48" s="196"/>
      <c r="C48" s="196"/>
      <c r="D48" s="196"/>
      <c r="E48" s="196"/>
      <c r="F48" s="196"/>
      <c r="G48" s="196"/>
      <c r="H48" s="196"/>
      <c r="I48" s="196"/>
      <c r="J48" s="196"/>
      <c r="K48" s="196"/>
      <c r="L48" s="196"/>
      <c r="M48" s="196"/>
      <c r="N48" s="196"/>
      <c r="O48" s="196"/>
      <c r="P48" s="196"/>
      <c r="Q48" s="196"/>
      <c r="R48" s="196"/>
      <c r="S48" s="196"/>
      <c r="T48" s="196"/>
    </row>
    <row r="49" ht="23.45" customHeight="1" x14ac:dyDescent="0.25"/>
    <row r="50" ht="23.45" customHeight="1" x14ac:dyDescent="0.25"/>
    <row r="51" ht="23.45" customHeight="1" x14ac:dyDescent="0.25"/>
    <row r="52" ht="23.45" customHeight="1" x14ac:dyDescent="0.25"/>
    <row r="53" ht="23.45" customHeight="1" x14ac:dyDescent="0.25"/>
    <row r="54" ht="23.45" customHeight="1" x14ac:dyDescent="0.25"/>
    <row r="55" ht="23.45" customHeight="1" x14ac:dyDescent="0.25"/>
    <row r="56" ht="23.45" customHeight="1" x14ac:dyDescent="0.25"/>
    <row r="57" ht="23.45" customHeight="1" x14ac:dyDescent="0.25"/>
    <row r="58" ht="23.45" customHeight="1" x14ac:dyDescent="0.25"/>
  </sheetData>
  <sheetProtection algorithmName="SHA-512" hashValue="Ep9kLBcCY4GcDyVaxTNRqSnlftbMzt9aR3Giqu6b6qyj9isVTal8iKyivcEkJIO5N/YiBy6MyFzQfnGfiIsF7Q==" saltValue="qutVNe0bTCQyT9/3mw4dcw==" spinCount="100000" sheet="1" objects="1" scenarios="1"/>
  <mergeCells count="1">
    <mergeCell ref="A48:T48"/>
  </mergeCells>
  <pageMargins left="0.7" right="0.7" top="0.75" bottom="0.75" header="0.3" footer="0.3"/>
  <pageSetup paperSize="9" scale="46" orientation="landscape" r:id="rId1"/>
  <headerFooter>
    <oddFooter>&amp;L_x000D_&amp;1#&amp;"Calibri"&amp;10&amp;K000000 C2 - Internal Use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B6ECE-FCC6-468A-8913-93FA93850D99}">
  <sheetPr>
    <tabColor theme="1"/>
    <pageSetUpPr fitToPage="1"/>
  </sheetPr>
  <dimension ref="B1:E487"/>
  <sheetViews>
    <sheetView showGridLines="0" tabSelected="1" topLeftCell="A93" zoomScaleNormal="100" workbookViewId="0">
      <selection activeCell="C125" sqref="C125"/>
    </sheetView>
  </sheetViews>
  <sheetFormatPr defaultRowHeight="15" x14ac:dyDescent="0.25"/>
  <cols>
    <col min="1" max="1" width="4.77734375" customWidth="1"/>
    <col min="2" max="2" width="15.109375" customWidth="1"/>
    <col min="3" max="3" width="87.77734375" customWidth="1"/>
    <col min="4" max="4" width="65.21875" customWidth="1"/>
    <col min="5" max="5" width="22.77734375" customWidth="1"/>
  </cols>
  <sheetData>
    <row r="1" spans="2:4" s="122" customFormat="1" ht="60" customHeight="1" x14ac:dyDescent="0.25"/>
    <row r="3" spans="2:4" ht="33.75" x14ac:dyDescent="0.5">
      <c r="B3" s="2" t="s">
        <v>372</v>
      </c>
    </row>
    <row r="5" spans="2:4" ht="15" customHeight="1" x14ac:dyDescent="0.25">
      <c r="B5" s="180" t="s">
        <v>373</v>
      </c>
      <c r="C5" s="232" t="s">
        <v>374</v>
      </c>
      <c r="D5" s="232"/>
    </row>
    <row r="6" spans="2:4" ht="15" customHeight="1" x14ac:dyDescent="0.25">
      <c r="B6" s="180" t="s">
        <v>375</v>
      </c>
      <c r="C6" s="233" t="s">
        <v>376</v>
      </c>
      <c r="D6" s="233"/>
    </row>
    <row r="7" spans="2:4" ht="15" customHeight="1" x14ac:dyDescent="0.25">
      <c r="B7" s="139"/>
      <c r="C7" s="139"/>
      <c r="D7" s="139"/>
    </row>
    <row r="8" spans="2:4" ht="21.75" customHeight="1" x14ac:dyDescent="0.3">
      <c r="B8" s="230" t="s">
        <v>377</v>
      </c>
      <c r="C8" s="230"/>
      <c r="D8" s="169"/>
    </row>
    <row r="9" spans="2:4" ht="15" customHeight="1" x14ac:dyDescent="0.25">
      <c r="B9" s="147" t="s">
        <v>378</v>
      </c>
      <c r="C9" s="147" t="s">
        <v>379</v>
      </c>
      <c r="D9" s="147" t="s">
        <v>380</v>
      </c>
    </row>
    <row r="10" spans="2:4" ht="15" customHeight="1" x14ac:dyDescent="0.25">
      <c r="B10" s="229" t="s">
        <v>381</v>
      </c>
      <c r="C10" s="229"/>
      <c r="D10" s="229"/>
    </row>
    <row r="11" spans="2:4" ht="15" customHeight="1" x14ac:dyDescent="0.25">
      <c r="B11" t="s">
        <v>382</v>
      </c>
      <c r="C11" t="s">
        <v>383</v>
      </c>
      <c r="D11" s="138" t="s">
        <v>384</v>
      </c>
    </row>
    <row r="12" spans="2:4" ht="15" customHeight="1" x14ac:dyDescent="0.25">
      <c r="D12" s="143" t="s">
        <v>385</v>
      </c>
    </row>
    <row r="13" spans="2:4" ht="15" customHeight="1" x14ac:dyDescent="0.25">
      <c r="D13" s="143" t="s">
        <v>386</v>
      </c>
    </row>
    <row r="14" spans="2:4" ht="15" customHeight="1" x14ac:dyDescent="0.25">
      <c r="B14" s="181" t="s">
        <v>387</v>
      </c>
      <c r="C14" s="141" t="s">
        <v>388</v>
      </c>
      <c r="D14" s="144" t="s">
        <v>384</v>
      </c>
    </row>
    <row r="15" spans="2:4" ht="15" customHeight="1" x14ac:dyDescent="0.25">
      <c r="B15" s="182"/>
      <c r="D15" s="143" t="s">
        <v>389</v>
      </c>
    </row>
    <row r="16" spans="2:4" ht="15" customHeight="1" x14ac:dyDescent="0.25">
      <c r="B16" s="181" t="s">
        <v>390</v>
      </c>
      <c r="C16" s="141" t="s">
        <v>391</v>
      </c>
      <c r="D16" s="144" t="s">
        <v>384</v>
      </c>
    </row>
    <row r="17" spans="2:4" ht="15" customHeight="1" x14ac:dyDescent="0.25">
      <c r="B17" s="182"/>
      <c r="D17" s="143" t="s">
        <v>389</v>
      </c>
    </row>
    <row r="18" spans="2:4" ht="15" customHeight="1" x14ac:dyDescent="0.25">
      <c r="B18" s="182"/>
      <c r="D18" s="143" t="s">
        <v>386</v>
      </c>
    </row>
    <row r="19" spans="2:4" ht="15" customHeight="1" x14ac:dyDescent="0.25">
      <c r="B19" s="181" t="s">
        <v>392</v>
      </c>
      <c r="C19" s="141" t="s">
        <v>393</v>
      </c>
      <c r="D19" s="141" t="s">
        <v>394</v>
      </c>
    </row>
    <row r="20" spans="2:4" ht="15" customHeight="1" x14ac:dyDescent="0.25">
      <c r="B20" s="182"/>
    </row>
    <row r="21" spans="2:4" ht="15" customHeight="1" x14ac:dyDescent="0.25">
      <c r="B21" s="182"/>
      <c r="D21" s="138" t="s">
        <v>395</v>
      </c>
    </row>
    <row r="22" spans="2:4" ht="15" customHeight="1" x14ac:dyDescent="0.25">
      <c r="B22" s="182"/>
      <c r="D22" s="177" t="s">
        <v>396</v>
      </c>
    </row>
    <row r="23" spans="2:4" ht="15" customHeight="1" x14ac:dyDescent="0.25">
      <c r="B23" s="181" t="s">
        <v>397</v>
      </c>
      <c r="C23" s="141" t="s">
        <v>398</v>
      </c>
      <c r="D23" s="144" t="s">
        <v>384</v>
      </c>
    </row>
    <row r="24" spans="2:4" ht="15" customHeight="1" x14ac:dyDescent="0.25">
      <c r="B24" s="182"/>
      <c r="D24" s="175" t="s">
        <v>399</v>
      </c>
    </row>
    <row r="25" spans="2:4" ht="15" customHeight="1" x14ac:dyDescent="0.25">
      <c r="B25" s="182"/>
      <c r="D25" s="175"/>
    </row>
    <row r="26" spans="2:4" ht="15" customHeight="1" x14ac:dyDescent="0.25">
      <c r="B26" s="182"/>
      <c r="D26" s="138" t="s">
        <v>400</v>
      </c>
    </row>
    <row r="27" spans="2:4" ht="15" customHeight="1" x14ac:dyDescent="0.25">
      <c r="B27" s="182"/>
      <c r="D27" s="140" t="s">
        <v>401</v>
      </c>
    </row>
    <row r="28" spans="2:4" ht="15" customHeight="1" x14ac:dyDescent="0.25">
      <c r="B28" s="229" t="s">
        <v>402</v>
      </c>
      <c r="C28" s="229"/>
      <c r="D28" s="229"/>
    </row>
    <row r="29" spans="2:4" ht="15" customHeight="1" x14ac:dyDescent="0.25">
      <c r="B29" s="182" t="s">
        <v>403</v>
      </c>
      <c r="C29" t="s">
        <v>404</v>
      </c>
      <c r="D29" s="138" t="s">
        <v>384</v>
      </c>
    </row>
    <row r="30" spans="2:4" ht="15" customHeight="1" x14ac:dyDescent="0.25">
      <c r="B30" s="182"/>
      <c r="D30" s="177" t="s">
        <v>405</v>
      </c>
    </row>
    <row r="31" spans="2:4" ht="15" customHeight="1" x14ac:dyDescent="0.25">
      <c r="B31" s="182"/>
      <c r="D31" s="175" t="s">
        <v>406</v>
      </c>
    </row>
    <row r="32" spans="2:4" ht="15" customHeight="1" x14ac:dyDescent="0.25">
      <c r="B32" s="181" t="s">
        <v>407</v>
      </c>
      <c r="C32" s="141" t="s">
        <v>119</v>
      </c>
      <c r="D32" s="144" t="s">
        <v>395</v>
      </c>
    </row>
    <row r="33" spans="2:4" ht="15" customHeight="1" x14ac:dyDescent="0.25">
      <c r="B33" s="182" t="s">
        <v>408</v>
      </c>
      <c r="C33" t="s">
        <v>409</v>
      </c>
      <c r="D33" s="142" t="s">
        <v>118</v>
      </c>
    </row>
    <row r="34" spans="2:4" ht="15" customHeight="1" x14ac:dyDescent="0.25">
      <c r="B34" s="182"/>
      <c r="D34" s="142" t="s">
        <v>229</v>
      </c>
    </row>
    <row r="35" spans="2:4" ht="15" customHeight="1" x14ac:dyDescent="0.25">
      <c r="B35" s="229" t="s">
        <v>169</v>
      </c>
      <c r="C35" s="229"/>
      <c r="D35" s="229"/>
    </row>
    <row r="36" spans="2:4" ht="15" customHeight="1" x14ac:dyDescent="0.25">
      <c r="B36" s="182" t="s">
        <v>410</v>
      </c>
      <c r="C36" t="s">
        <v>411</v>
      </c>
      <c r="D36" s="138" t="s">
        <v>384</v>
      </c>
    </row>
    <row r="37" spans="2:4" ht="15" customHeight="1" x14ac:dyDescent="0.25">
      <c r="B37" s="182" t="s">
        <v>412</v>
      </c>
      <c r="C37" t="s">
        <v>413</v>
      </c>
      <c r="D37" s="143" t="s">
        <v>414</v>
      </c>
    </row>
    <row r="38" spans="2:4" ht="15" customHeight="1" x14ac:dyDescent="0.25">
      <c r="B38" s="182" t="s">
        <v>415</v>
      </c>
      <c r="C38" t="s">
        <v>416</v>
      </c>
      <c r="D38" s="143" t="s">
        <v>417</v>
      </c>
    </row>
    <row r="39" spans="2:4" ht="15" customHeight="1" x14ac:dyDescent="0.25">
      <c r="B39" s="182" t="s">
        <v>418</v>
      </c>
      <c r="C39" t="s">
        <v>419</v>
      </c>
    </row>
    <row r="40" spans="2:4" ht="15" customHeight="1" x14ac:dyDescent="0.25">
      <c r="B40" s="182" t="s">
        <v>420</v>
      </c>
      <c r="C40" t="s">
        <v>421</v>
      </c>
      <c r="D40" s="138" t="s">
        <v>422</v>
      </c>
    </row>
    <row r="41" spans="2:4" ht="15" customHeight="1" x14ac:dyDescent="0.25">
      <c r="B41" s="182"/>
      <c r="D41" s="143" t="s">
        <v>423</v>
      </c>
    </row>
    <row r="42" spans="2:4" ht="15" customHeight="1" x14ac:dyDescent="0.25">
      <c r="B42" s="182"/>
      <c r="D42" s="143" t="s">
        <v>424</v>
      </c>
    </row>
    <row r="43" spans="2:4" ht="15" customHeight="1" x14ac:dyDescent="0.25">
      <c r="B43" s="182"/>
      <c r="D43" s="143" t="s">
        <v>425</v>
      </c>
    </row>
    <row r="44" spans="2:4" ht="15" customHeight="1" x14ac:dyDescent="0.25">
      <c r="B44" s="182"/>
      <c r="D44" s="143"/>
    </row>
    <row r="45" spans="2:4" ht="15" customHeight="1" x14ac:dyDescent="0.25">
      <c r="B45" s="182"/>
      <c r="D45" s="138" t="s">
        <v>400</v>
      </c>
    </row>
    <row r="46" spans="2:4" ht="15" customHeight="1" x14ac:dyDescent="0.25">
      <c r="B46" s="182"/>
      <c r="D46" s="140" t="s">
        <v>426</v>
      </c>
    </row>
    <row r="47" spans="2:4" ht="15" customHeight="1" x14ac:dyDescent="0.25">
      <c r="B47" s="182"/>
      <c r="D47" s="143"/>
    </row>
    <row r="48" spans="2:4" ht="15" customHeight="1" x14ac:dyDescent="0.25">
      <c r="B48" s="182"/>
      <c r="D48" s="138" t="s">
        <v>427</v>
      </c>
    </row>
    <row r="49" spans="2:4" ht="15" customHeight="1" x14ac:dyDescent="0.25">
      <c r="B49" s="182"/>
      <c r="D49" s="175" t="s">
        <v>428</v>
      </c>
    </row>
    <row r="50" spans="2:4" ht="15" customHeight="1" x14ac:dyDescent="0.25">
      <c r="B50" s="182"/>
      <c r="D50" s="143" t="s">
        <v>429</v>
      </c>
    </row>
    <row r="51" spans="2:4" ht="15" customHeight="1" x14ac:dyDescent="0.25">
      <c r="B51" s="181" t="s">
        <v>430</v>
      </c>
      <c r="C51" s="141" t="s">
        <v>431</v>
      </c>
      <c r="D51" s="144" t="s">
        <v>400</v>
      </c>
    </row>
    <row r="52" spans="2:4" ht="15" customHeight="1" x14ac:dyDescent="0.25">
      <c r="D52" s="143" t="s">
        <v>426</v>
      </c>
    </row>
    <row r="53" spans="2:4" ht="15" customHeight="1" x14ac:dyDescent="0.25">
      <c r="B53" s="182"/>
      <c r="D53" s="138"/>
    </row>
    <row r="54" spans="2:4" ht="15" customHeight="1" x14ac:dyDescent="0.25">
      <c r="B54" s="182"/>
      <c r="D54" s="138" t="s">
        <v>422</v>
      </c>
    </row>
    <row r="55" spans="2:4" ht="15" customHeight="1" x14ac:dyDescent="0.25">
      <c r="B55" s="182"/>
      <c r="D55" s="143" t="s">
        <v>432</v>
      </c>
    </row>
    <row r="56" spans="2:4" ht="15" customHeight="1" x14ac:dyDescent="0.25">
      <c r="B56" s="181" t="s">
        <v>433</v>
      </c>
      <c r="C56" s="141" t="s">
        <v>434</v>
      </c>
      <c r="D56" s="193" t="s">
        <v>427</v>
      </c>
    </row>
    <row r="57" spans="2:4" ht="15" customHeight="1" x14ac:dyDescent="0.25">
      <c r="B57" s="182" t="s">
        <v>435</v>
      </c>
      <c r="C57" t="s">
        <v>436</v>
      </c>
      <c r="D57" s="142" t="s">
        <v>428</v>
      </c>
    </row>
    <row r="58" spans="2:4" ht="15" customHeight="1" x14ac:dyDescent="0.25">
      <c r="B58" s="182"/>
      <c r="D58" s="140" t="s">
        <v>437</v>
      </c>
    </row>
    <row r="59" spans="2:4" ht="15" customHeight="1" x14ac:dyDescent="0.25">
      <c r="B59" s="182"/>
      <c r="D59" s="140" t="s">
        <v>438</v>
      </c>
    </row>
    <row r="60" spans="2:4" ht="15" customHeight="1" x14ac:dyDescent="0.25">
      <c r="B60" s="182"/>
      <c r="D60" s="140" t="s">
        <v>439</v>
      </c>
    </row>
    <row r="61" spans="2:4" ht="15" customHeight="1" x14ac:dyDescent="0.25">
      <c r="B61" s="182"/>
      <c r="D61" s="140"/>
    </row>
    <row r="62" spans="2:4" ht="15" customHeight="1" x14ac:dyDescent="0.25">
      <c r="B62" s="182"/>
      <c r="D62" s="138" t="s">
        <v>422</v>
      </c>
    </row>
    <row r="63" spans="2:4" ht="15" customHeight="1" x14ac:dyDescent="0.25">
      <c r="B63" s="182"/>
      <c r="D63" s="140" t="s">
        <v>440</v>
      </c>
    </row>
    <row r="64" spans="2:4" ht="15" customHeight="1" x14ac:dyDescent="0.25">
      <c r="B64" s="181" t="s">
        <v>441</v>
      </c>
      <c r="C64" s="141" t="s">
        <v>442</v>
      </c>
      <c r="D64" s="144" t="s">
        <v>422</v>
      </c>
    </row>
    <row r="65" spans="2:4" ht="15" customHeight="1" x14ac:dyDescent="0.25">
      <c r="B65" s="182"/>
      <c r="D65" s="140" t="s">
        <v>443</v>
      </c>
    </row>
    <row r="66" spans="2:4" ht="15" customHeight="1" x14ac:dyDescent="0.25">
      <c r="B66" s="181" t="s">
        <v>444</v>
      </c>
      <c r="C66" s="141" t="s">
        <v>445</v>
      </c>
      <c r="D66" s="144" t="s">
        <v>422</v>
      </c>
    </row>
    <row r="67" spans="2:4" ht="15" customHeight="1" x14ac:dyDescent="0.25">
      <c r="B67" s="182" t="s">
        <v>446</v>
      </c>
      <c r="C67" t="s">
        <v>447</v>
      </c>
      <c r="D67" s="143" t="s">
        <v>448</v>
      </c>
    </row>
    <row r="68" spans="2:4" ht="15" customHeight="1" x14ac:dyDescent="0.25">
      <c r="B68" s="182" t="s">
        <v>449</v>
      </c>
      <c r="C68" t="s">
        <v>450</v>
      </c>
      <c r="D68" s="140" t="s">
        <v>451</v>
      </c>
    </row>
    <row r="69" spans="2:4" ht="15" customHeight="1" x14ac:dyDescent="0.25">
      <c r="B69" s="182" t="s">
        <v>452</v>
      </c>
      <c r="C69" t="s">
        <v>453</v>
      </c>
      <c r="D69" s="138"/>
    </row>
    <row r="70" spans="2:4" ht="15" customHeight="1" x14ac:dyDescent="0.25">
      <c r="B70" s="182"/>
      <c r="D70" s="138" t="s">
        <v>384</v>
      </c>
    </row>
    <row r="71" spans="2:4" ht="15" customHeight="1" x14ac:dyDescent="0.25">
      <c r="B71" s="182"/>
      <c r="D71" s="140" t="s">
        <v>454</v>
      </c>
    </row>
    <row r="72" spans="2:4" ht="15" customHeight="1" x14ac:dyDescent="0.25">
      <c r="B72" s="182"/>
      <c r="D72" s="138"/>
    </row>
    <row r="73" spans="2:4" ht="15" customHeight="1" x14ac:dyDescent="0.25">
      <c r="B73" s="182"/>
      <c r="D73" s="138" t="s">
        <v>400</v>
      </c>
    </row>
    <row r="74" spans="2:4" ht="15" customHeight="1" x14ac:dyDescent="0.25">
      <c r="B74" s="182"/>
      <c r="D74" s="143" t="s">
        <v>455</v>
      </c>
    </row>
    <row r="75" spans="2:4" ht="15" customHeight="1" x14ac:dyDescent="0.25">
      <c r="B75" s="229" t="s">
        <v>456</v>
      </c>
      <c r="C75" s="229"/>
      <c r="D75" s="229"/>
    </row>
    <row r="76" spans="2:4" ht="15" customHeight="1" x14ac:dyDescent="0.25">
      <c r="B76" s="182" t="s">
        <v>457</v>
      </c>
      <c r="C76" t="s">
        <v>458</v>
      </c>
      <c r="D76" s="138" t="s">
        <v>384</v>
      </c>
    </row>
    <row r="77" spans="2:4" ht="15" customHeight="1" x14ac:dyDescent="0.25">
      <c r="B77" s="182"/>
      <c r="D77" s="140" t="s">
        <v>459</v>
      </c>
    </row>
    <row r="78" spans="2:4" ht="15" customHeight="1" x14ac:dyDescent="0.25">
      <c r="B78" s="182"/>
      <c r="D78" s="142" t="s">
        <v>460</v>
      </c>
    </row>
    <row r="79" spans="2:4" ht="15" customHeight="1" x14ac:dyDescent="0.25">
      <c r="B79" s="182"/>
    </row>
    <row r="80" spans="2:4" ht="15" customHeight="1" x14ac:dyDescent="0.25">
      <c r="B80" s="182"/>
      <c r="D80" s="138" t="s">
        <v>400</v>
      </c>
    </row>
    <row r="81" spans="2:4" ht="15" customHeight="1" x14ac:dyDescent="0.25">
      <c r="B81" s="182"/>
      <c r="D81" s="142" t="s">
        <v>461</v>
      </c>
    </row>
    <row r="82" spans="2:4" ht="15" customHeight="1" x14ac:dyDescent="0.25">
      <c r="B82" s="182"/>
      <c r="D82" s="142"/>
    </row>
    <row r="83" spans="2:4" ht="15" customHeight="1" x14ac:dyDescent="0.25">
      <c r="B83" s="182"/>
      <c r="D83" s="138" t="s">
        <v>422</v>
      </c>
    </row>
    <row r="84" spans="2:4" ht="15" customHeight="1" x14ac:dyDescent="0.25">
      <c r="B84" s="182"/>
      <c r="D84" s="142" t="s">
        <v>462</v>
      </c>
    </row>
    <row r="85" spans="2:4" ht="15" customHeight="1" x14ac:dyDescent="0.25">
      <c r="B85" s="182"/>
      <c r="D85" s="140" t="s">
        <v>463</v>
      </c>
    </row>
    <row r="86" spans="2:4" ht="15" customHeight="1" x14ac:dyDescent="0.25">
      <c r="B86" s="181" t="s">
        <v>464</v>
      </c>
      <c r="C86" s="141" t="s">
        <v>465</v>
      </c>
      <c r="D86" s="193" t="s">
        <v>427</v>
      </c>
    </row>
    <row r="87" spans="2:4" ht="15" customHeight="1" x14ac:dyDescent="0.25">
      <c r="B87" s="182"/>
      <c r="D87" s="142" t="s">
        <v>439</v>
      </c>
    </row>
    <row r="88" spans="2:4" ht="15" customHeight="1" x14ac:dyDescent="0.25">
      <c r="B88" s="182"/>
      <c r="D88" s="140" t="s">
        <v>466</v>
      </c>
    </row>
    <row r="89" spans="2:4" ht="15" customHeight="1" x14ac:dyDescent="0.25">
      <c r="B89" s="182"/>
      <c r="D89" s="140"/>
    </row>
    <row r="90" spans="2:4" ht="15" customHeight="1" x14ac:dyDescent="0.25">
      <c r="B90" s="182"/>
      <c r="D90" s="138" t="s">
        <v>395</v>
      </c>
    </row>
    <row r="91" spans="2:4" ht="15" customHeight="1" x14ac:dyDescent="0.25">
      <c r="B91" s="182"/>
      <c r="D91" s="142" t="s">
        <v>467</v>
      </c>
    </row>
    <row r="92" spans="2:4" ht="15" customHeight="1" x14ac:dyDescent="0.25">
      <c r="B92" s="182"/>
      <c r="D92" s="142"/>
    </row>
    <row r="93" spans="2:4" ht="15" customHeight="1" x14ac:dyDescent="0.25">
      <c r="B93" s="182"/>
      <c r="D93" s="138" t="s">
        <v>400</v>
      </c>
    </row>
    <row r="94" spans="2:4" ht="15" customHeight="1" x14ac:dyDescent="0.25">
      <c r="B94" s="182"/>
      <c r="D94" s="142" t="s">
        <v>468</v>
      </c>
    </row>
    <row r="95" spans="2:4" ht="15" customHeight="1" x14ac:dyDescent="0.25">
      <c r="B95" s="182"/>
      <c r="D95" s="142"/>
    </row>
    <row r="96" spans="2:4" ht="15" customHeight="1" x14ac:dyDescent="0.25">
      <c r="B96" s="182"/>
      <c r="D96" s="138" t="s">
        <v>384</v>
      </c>
    </row>
    <row r="97" spans="2:4" ht="15" customHeight="1" x14ac:dyDescent="0.25">
      <c r="B97" s="182"/>
      <c r="D97" s="140" t="s">
        <v>469</v>
      </c>
    </row>
    <row r="98" spans="2:4" ht="15" customHeight="1" x14ac:dyDescent="0.25">
      <c r="B98" s="182"/>
      <c r="D98" s="140"/>
    </row>
    <row r="99" spans="2:4" ht="15" customHeight="1" x14ac:dyDescent="0.25">
      <c r="B99" s="182"/>
      <c r="D99" s="138" t="s">
        <v>422</v>
      </c>
    </row>
    <row r="100" spans="2:4" ht="15" customHeight="1" x14ac:dyDescent="0.25">
      <c r="B100" s="182"/>
      <c r="D100" s="140" t="s">
        <v>470</v>
      </c>
    </row>
    <row r="101" spans="2:4" ht="15" customHeight="1" x14ac:dyDescent="0.25">
      <c r="B101" s="181" t="s">
        <v>471</v>
      </c>
      <c r="C101" s="141" t="s">
        <v>472</v>
      </c>
      <c r="D101" s="194" t="s">
        <v>395</v>
      </c>
    </row>
    <row r="102" spans="2:4" ht="15" customHeight="1" x14ac:dyDescent="0.25">
      <c r="B102" s="182"/>
      <c r="D102" s="142" t="s">
        <v>467</v>
      </c>
    </row>
    <row r="103" spans="2:4" ht="15" customHeight="1" x14ac:dyDescent="0.25">
      <c r="B103" s="182"/>
      <c r="D103" s="142" t="s">
        <v>58</v>
      </c>
    </row>
    <row r="104" spans="2:4" ht="15" customHeight="1" x14ac:dyDescent="0.25">
      <c r="B104" s="182"/>
      <c r="D104" s="142" t="s">
        <v>473</v>
      </c>
    </row>
    <row r="105" spans="2:4" ht="15" customHeight="1" x14ac:dyDescent="0.25">
      <c r="B105" s="182"/>
      <c r="D105" s="142" t="s">
        <v>118</v>
      </c>
    </row>
    <row r="106" spans="2:4" ht="15" customHeight="1" x14ac:dyDescent="0.25">
      <c r="B106" s="182"/>
      <c r="D106" s="142" t="s">
        <v>169</v>
      </c>
    </row>
    <row r="107" spans="2:4" ht="15" customHeight="1" x14ac:dyDescent="0.25">
      <c r="B107" s="182"/>
      <c r="D107" s="142" t="s">
        <v>192</v>
      </c>
    </row>
    <row r="108" spans="2:4" ht="15" customHeight="1" x14ac:dyDescent="0.25">
      <c r="B108" s="182"/>
      <c r="D108" s="142"/>
    </row>
    <row r="109" spans="2:4" ht="15" customHeight="1" x14ac:dyDescent="0.25">
      <c r="B109" s="182"/>
      <c r="D109" s="138" t="s">
        <v>427</v>
      </c>
    </row>
    <row r="110" spans="2:4" ht="15" customHeight="1" x14ac:dyDescent="0.25">
      <c r="B110" s="182"/>
      <c r="D110" s="140" t="s">
        <v>466</v>
      </c>
    </row>
    <row r="111" spans="2:4" ht="15" customHeight="1" x14ac:dyDescent="0.25">
      <c r="B111" s="182"/>
      <c r="D111" s="142"/>
    </row>
    <row r="112" spans="2:4" ht="15" customHeight="1" x14ac:dyDescent="0.25">
      <c r="B112" s="182"/>
      <c r="D112" s="138" t="s">
        <v>384</v>
      </c>
    </row>
    <row r="113" spans="2:4" ht="15" customHeight="1" x14ac:dyDescent="0.25">
      <c r="B113" s="182"/>
      <c r="D113" s="140" t="s">
        <v>469</v>
      </c>
    </row>
    <row r="114" spans="2:4" ht="15" customHeight="1" x14ac:dyDescent="0.25">
      <c r="B114" s="182"/>
      <c r="D114" s="142" t="s">
        <v>474</v>
      </c>
    </row>
    <row r="115" spans="2:4" ht="15" customHeight="1" x14ac:dyDescent="0.25">
      <c r="B115" s="182"/>
      <c r="D115" s="142" t="s">
        <v>475</v>
      </c>
    </row>
    <row r="116" spans="2:4" ht="15" customHeight="1" x14ac:dyDescent="0.25">
      <c r="B116" s="182"/>
      <c r="D116" s="142" t="s">
        <v>476</v>
      </c>
    </row>
    <row r="117" spans="2:4" ht="15" customHeight="1" x14ac:dyDescent="0.25">
      <c r="B117" s="182"/>
      <c r="D117" s="142" t="s">
        <v>477</v>
      </c>
    </row>
    <row r="118" spans="2:4" ht="15" customHeight="1" x14ac:dyDescent="0.25">
      <c r="B118" s="182"/>
      <c r="D118" s="142"/>
    </row>
    <row r="119" spans="2:4" ht="15" customHeight="1" x14ac:dyDescent="0.25">
      <c r="B119" s="182"/>
      <c r="D119" s="138" t="s">
        <v>400</v>
      </c>
    </row>
    <row r="120" spans="2:4" ht="15" customHeight="1" x14ac:dyDescent="0.25">
      <c r="B120" s="182"/>
      <c r="D120" s="142" t="s">
        <v>468</v>
      </c>
    </row>
    <row r="121" spans="2:4" ht="15" customHeight="1" x14ac:dyDescent="0.25">
      <c r="B121" s="182"/>
      <c r="D121" s="142" t="s">
        <v>478</v>
      </c>
    </row>
    <row r="122" spans="2:4" ht="15" customHeight="1" x14ac:dyDescent="0.25">
      <c r="B122" s="182"/>
      <c r="D122" s="142" t="s">
        <v>479</v>
      </c>
    </row>
    <row r="123" spans="2:4" ht="15" customHeight="1" x14ac:dyDescent="0.25">
      <c r="B123" s="181" t="s">
        <v>480</v>
      </c>
      <c r="C123" s="141" t="s">
        <v>481</v>
      </c>
      <c r="D123" s="193" t="s">
        <v>427</v>
      </c>
    </row>
    <row r="124" spans="2:4" ht="15" customHeight="1" x14ac:dyDescent="0.25">
      <c r="B124" s="182" t="s">
        <v>482</v>
      </c>
      <c r="C124" t="s">
        <v>483</v>
      </c>
      <c r="D124" s="142" t="s">
        <v>438</v>
      </c>
    </row>
    <row r="125" spans="2:4" ht="15" customHeight="1" x14ac:dyDescent="0.25">
      <c r="B125" s="182"/>
      <c r="D125" s="140" t="s">
        <v>439</v>
      </c>
    </row>
    <row r="126" spans="2:4" ht="15" customHeight="1" x14ac:dyDescent="0.25">
      <c r="B126" s="182"/>
      <c r="D126" s="140" t="s">
        <v>484</v>
      </c>
    </row>
    <row r="127" spans="2:4" ht="15" customHeight="1" x14ac:dyDescent="0.25">
      <c r="B127" s="182"/>
    </row>
    <row r="128" spans="2:4" ht="15" customHeight="1" x14ac:dyDescent="0.25">
      <c r="B128" s="182"/>
      <c r="D128" s="138" t="s">
        <v>384</v>
      </c>
    </row>
    <row r="129" spans="2:4" ht="15" customHeight="1" x14ac:dyDescent="0.25">
      <c r="B129" s="182"/>
      <c r="D129" s="142" t="s">
        <v>485</v>
      </c>
    </row>
    <row r="130" spans="2:4" ht="15" customHeight="1" x14ac:dyDescent="0.25">
      <c r="B130" s="182"/>
      <c r="D130" s="142"/>
    </row>
    <row r="131" spans="2:4" ht="15" customHeight="1" x14ac:dyDescent="0.25">
      <c r="B131" s="182"/>
      <c r="D131" s="138" t="s">
        <v>422</v>
      </c>
    </row>
    <row r="132" spans="2:4" ht="15" customHeight="1" x14ac:dyDescent="0.25">
      <c r="B132" s="182"/>
      <c r="D132" s="140" t="s">
        <v>486</v>
      </c>
    </row>
    <row r="133" spans="2:4" ht="15" customHeight="1" x14ac:dyDescent="0.25">
      <c r="B133" s="181" t="s">
        <v>487</v>
      </c>
      <c r="C133" s="141" t="s">
        <v>488</v>
      </c>
      <c r="D133" s="144" t="s">
        <v>384</v>
      </c>
    </row>
    <row r="134" spans="2:4" ht="15" customHeight="1" x14ac:dyDescent="0.25">
      <c r="B134" s="182"/>
      <c r="D134" s="142" t="s">
        <v>489</v>
      </c>
    </row>
    <row r="135" spans="2:4" ht="15" customHeight="1" x14ac:dyDescent="0.25">
      <c r="B135" s="182"/>
      <c r="D135" s="142" t="s">
        <v>490</v>
      </c>
    </row>
    <row r="136" spans="2:4" ht="15" customHeight="1" x14ac:dyDescent="0.25">
      <c r="B136" s="182"/>
      <c r="D136" s="142" t="s">
        <v>491</v>
      </c>
    </row>
    <row r="137" spans="2:4" ht="15" customHeight="1" x14ac:dyDescent="0.25">
      <c r="B137" s="182"/>
      <c r="D137" s="142" t="s">
        <v>492</v>
      </c>
    </row>
    <row r="138" spans="2:4" ht="15" customHeight="1" x14ac:dyDescent="0.25">
      <c r="B138" s="182"/>
      <c r="D138" s="142" t="s">
        <v>493</v>
      </c>
    </row>
    <row r="139" spans="2:4" ht="15" customHeight="1" x14ac:dyDescent="0.25">
      <c r="B139" s="182"/>
      <c r="D139" s="140" t="s">
        <v>494</v>
      </c>
    </row>
    <row r="140" spans="2:4" ht="15" customHeight="1" x14ac:dyDescent="0.25">
      <c r="B140" s="182"/>
    </row>
    <row r="141" spans="2:4" ht="15" customHeight="1" x14ac:dyDescent="0.25">
      <c r="B141" s="182"/>
      <c r="D141" s="138" t="s">
        <v>400</v>
      </c>
    </row>
    <row r="142" spans="2:4" ht="15" customHeight="1" x14ac:dyDescent="0.25">
      <c r="B142" s="182"/>
      <c r="D142" s="142" t="s">
        <v>495</v>
      </c>
    </row>
    <row r="143" spans="2:4" ht="15" customHeight="1" x14ac:dyDescent="0.25">
      <c r="B143" s="182"/>
    </row>
    <row r="144" spans="2:4" ht="15" customHeight="1" x14ac:dyDescent="0.25">
      <c r="B144" s="182"/>
      <c r="D144" s="138" t="s">
        <v>422</v>
      </c>
    </row>
    <row r="145" spans="2:4" ht="15" customHeight="1" x14ac:dyDescent="0.25">
      <c r="B145" s="182"/>
      <c r="D145" s="140" t="s">
        <v>486</v>
      </c>
    </row>
    <row r="146" spans="2:4" ht="15" customHeight="1" x14ac:dyDescent="0.25">
      <c r="B146" s="181" t="s">
        <v>496</v>
      </c>
      <c r="C146" s="141" t="s">
        <v>497</v>
      </c>
      <c r="D146" s="193" t="s">
        <v>427</v>
      </c>
    </row>
    <row r="147" spans="2:4" ht="15" customHeight="1" x14ac:dyDescent="0.25">
      <c r="B147" s="182"/>
      <c r="D147" s="140" t="s">
        <v>498</v>
      </c>
    </row>
    <row r="148" spans="2:4" ht="15" customHeight="1" x14ac:dyDescent="0.25">
      <c r="B148" s="182"/>
      <c r="D148" s="140"/>
    </row>
    <row r="149" spans="2:4" ht="15" customHeight="1" x14ac:dyDescent="0.25">
      <c r="B149" s="182"/>
      <c r="D149" s="138" t="s">
        <v>384</v>
      </c>
    </row>
    <row r="150" spans="2:4" ht="15" customHeight="1" x14ac:dyDescent="0.25">
      <c r="B150" s="182"/>
      <c r="D150" s="142" t="s">
        <v>499</v>
      </c>
    </row>
    <row r="151" spans="2:4" ht="15" customHeight="1" x14ac:dyDescent="0.25">
      <c r="B151" s="182"/>
      <c r="D151" s="142" t="s">
        <v>500</v>
      </c>
    </row>
    <row r="152" spans="2:4" ht="15" customHeight="1" x14ac:dyDescent="0.25">
      <c r="B152" s="182"/>
      <c r="D152" s="142" t="s">
        <v>501</v>
      </c>
    </row>
    <row r="153" spans="2:4" ht="15" customHeight="1" x14ac:dyDescent="0.25">
      <c r="B153" s="182"/>
      <c r="D153" s="142" t="s">
        <v>406</v>
      </c>
    </row>
    <row r="154" spans="2:4" ht="15" customHeight="1" x14ac:dyDescent="0.25">
      <c r="B154" s="229" t="s">
        <v>502</v>
      </c>
      <c r="C154" s="229"/>
      <c r="D154" s="229"/>
    </row>
    <row r="155" spans="2:4" ht="15" customHeight="1" x14ac:dyDescent="0.25">
      <c r="B155" s="182" t="s">
        <v>503</v>
      </c>
      <c r="C155" t="s">
        <v>504</v>
      </c>
      <c r="D155" s="138" t="s">
        <v>384</v>
      </c>
    </row>
    <row r="156" spans="2:4" ht="15" customHeight="1" x14ac:dyDescent="0.25">
      <c r="B156" s="182"/>
      <c r="D156" s="142" t="s">
        <v>405</v>
      </c>
    </row>
    <row r="157" spans="2:4" ht="15" customHeight="1" x14ac:dyDescent="0.25">
      <c r="B157" s="182"/>
      <c r="D157" s="142" t="s">
        <v>499</v>
      </c>
    </row>
    <row r="158" spans="2:4" ht="15" customHeight="1" x14ac:dyDescent="0.25">
      <c r="B158" s="182"/>
      <c r="D158" s="142" t="s">
        <v>500</v>
      </c>
    </row>
    <row r="159" spans="2:4" ht="15" customHeight="1" x14ac:dyDescent="0.25">
      <c r="B159" s="182"/>
      <c r="D159" s="142" t="s">
        <v>505</v>
      </c>
    </row>
    <row r="160" spans="2:4" ht="15" customHeight="1" x14ac:dyDescent="0.25">
      <c r="B160" s="182"/>
      <c r="D160" s="142" t="s">
        <v>475</v>
      </c>
    </row>
    <row r="161" spans="2:4" ht="15" customHeight="1" x14ac:dyDescent="0.25">
      <c r="B161" s="182"/>
      <c r="D161" s="142" t="s">
        <v>476</v>
      </c>
    </row>
    <row r="162" spans="2:4" ht="15" customHeight="1" x14ac:dyDescent="0.25">
      <c r="B162" s="182"/>
      <c r="D162" s="142"/>
    </row>
    <row r="163" spans="2:4" ht="15" customHeight="1" x14ac:dyDescent="0.25">
      <c r="B163" s="182"/>
      <c r="D163" s="138" t="s">
        <v>422</v>
      </c>
    </row>
    <row r="164" spans="2:4" ht="15" customHeight="1" x14ac:dyDescent="0.25">
      <c r="B164" s="182"/>
      <c r="D164" s="140" t="s">
        <v>486</v>
      </c>
    </row>
    <row r="165" spans="2:4" ht="15" customHeight="1" x14ac:dyDescent="0.25">
      <c r="B165" s="181" t="s">
        <v>506</v>
      </c>
      <c r="C165" s="141" t="s">
        <v>507</v>
      </c>
      <c r="D165" s="141" t="s">
        <v>508</v>
      </c>
    </row>
    <row r="166" spans="2:4" ht="15" customHeight="1" x14ac:dyDescent="0.25">
      <c r="B166" s="182"/>
    </row>
    <row r="167" spans="2:4" ht="15" customHeight="1" x14ac:dyDescent="0.3">
      <c r="B167" s="230" t="s">
        <v>509</v>
      </c>
      <c r="C167" s="230"/>
      <c r="D167" s="164"/>
    </row>
    <row r="168" spans="2:4" ht="15" customHeight="1" x14ac:dyDescent="0.25">
      <c r="B168" s="229" t="s">
        <v>510</v>
      </c>
      <c r="C168" s="229"/>
      <c r="D168" s="229"/>
    </row>
    <row r="169" spans="2:4" ht="15" customHeight="1" x14ac:dyDescent="0.25">
      <c r="B169" s="182" t="s">
        <v>511</v>
      </c>
      <c r="C169" s="146" t="s">
        <v>512</v>
      </c>
      <c r="D169" s="172" t="s">
        <v>395</v>
      </c>
    </row>
    <row r="170" spans="2:4" ht="15" customHeight="1" x14ac:dyDescent="0.25">
      <c r="B170" s="182" t="s">
        <v>513</v>
      </c>
      <c r="C170" s="146" t="s">
        <v>514</v>
      </c>
      <c r="D170" s="148" t="s">
        <v>515</v>
      </c>
    </row>
    <row r="171" spans="2:4" ht="15" customHeight="1" x14ac:dyDescent="0.25">
      <c r="B171" s="182"/>
      <c r="C171" s="146"/>
      <c r="D171" s="146"/>
    </row>
    <row r="172" spans="2:4" ht="15" customHeight="1" x14ac:dyDescent="0.25">
      <c r="B172" s="182"/>
      <c r="C172" s="146"/>
      <c r="D172" s="138" t="s">
        <v>384</v>
      </c>
    </row>
    <row r="173" spans="2:4" ht="15" customHeight="1" x14ac:dyDescent="0.25">
      <c r="B173" s="182"/>
      <c r="C173" s="146"/>
      <c r="D173" s="142" t="s">
        <v>516</v>
      </c>
    </row>
    <row r="174" spans="2:4" ht="15" customHeight="1" x14ac:dyDescent="0.25">
      <c r="B174" s="181" t="s">
        <v>517</v>
      </c>
      <c r="C174" s="145" t="s">
        <v>518</v>
      </c>
      <c r="D174" s="144" t="s">
        <v>384</v>
      </c>
    </row>
    <row r="175" spans="2:4" ht="15" customHeight="1" x14ac:dyDescent="0.25">
      <c r="B175" s="182"/>
      <c r="C175" s="146"/>
      <c r="D175" s="142" t="s">
        <v>505</v>
      </c>
    </row>
    <row r="176" spans="2:4" ht="15" customHeight="1" x14ac:dyDescent="0.25">
      <c r="B176" s="182"/>
      <c r="C176" s="146"/>
      <c r="D176" s="142" t="s">
        <v>519</v>
      </c>
    </row>
    <row r="177" spans="2:4" ht="15" customHeight="1" x14ac:dyDescent="0.25">
      <c r="B177" s="182"/>
      <c r="C177" s="146"/>
      <c r="D177" s="142" t="s">
        <v>520</v>
      </c>
    </row>
    <row r="178" spans="2:4" ht="15" customHeight="1" x14ac:dyDescent="0.25">
      <c r="B178" s="182"/>
      <c r="C178" s="146"/>
      <c r="D178" s="142" t="s">
        <v>477</v>
      </c>
    </row>
    <row r="179" spans="2:4" ht="15" customHeight="1" x14ac:dyDescent="0.25">
      <c r="B179" s="182"/>
      <c r="C179" s="146"/>
      <c r="D179" s="146"/>
    </row>
    <row r="180" spans="2:4" ht="15" customHeight="1" x14ac:dyDescent="0.25">
      <c r="B180" s="182"/>
      <c r="C180" s="146"/>
      <c r="D180" s="138" t="s">
        <v>395</v>
      </c>
    </row>
    <row r="181" spans="2:4" ht="15" customHeight="1" x14ac:dyDescent="0.25">
      <c r="B181" s="182"/>
      <c r="C181" s="146"/>
      <c r="D181" s="142" t="s">
        <v>467</v>
      </c>
    </row>
    <row r="182" spans="2:4" ht="15" customHeight="1" x14ac:dyDescent="0.25">
      <c r="B182" s="182"/>
      <c r="C182" s="146"/>
      <c r="D182" s="142" t="s">
        <v>58</v>
      </c>
    </row>
    <row r="183" spans="2:4" ht="15" customHeight="1" x14ac:dyDescent="0.25">
      <c r="B183" s="182"/>
      <c r="C183" s="146"/>
      <c r="D183" s="142" t="s">
        <v>473</v>
      </c>
    </row>
    <row r="184" spans="2:4" ht="15" customHeight="1" x14ac:dyDescent="0.25">
      <c r="B184" s="182"/>
      <c r="C184" s="146"/>
      <c r="D184" s="142" t="s">
        <v>118</v>
      </c>
    </row>
    <row r="185" spans="2:4" ht="15" customHeight="1" x14ac:dyDescent="0.25">
      <c r="B185" s="182"/>
      <c r="C185" s="146"/>
      <c r="D185" s="142" t="s">
        <v>169</v>
      </c>
    </row>
    <row r="186" spans="2:4" ht="15" customHeight="1" x14ac:dyDescent="0.25">
      <c r="B186" s="182"/>
      <c r="C186" s="146"/>
      <c r="D186" s="142" t="s">
        <v>192</v>
      </c>
    </row>
    <row r="187" spans="2:4" ht="15" customHeight="1" x14ac:dyDescent="0.25">
      <c r="B187" s="182"/>
      <c r="C187" s="146"/>
      <c r="D187" s="146"/>
    </row>
    <row r="188" spans="2:4" ht="15" customHeight="1" x14ac:dyDescent="0.25">
      <c r="B188" s="182"/>
      <c r="C188" s="146"/>
      <c r="D188" s="138" t="s">
        <v>400</v>
      </c>
    </row>
    <row r="189" spans="2:4" ht="15" customHeight="1" x14ac:dyDescent="0.25">
      <c r="B189" s="182"/>
      <c r="C189" s="146"/>
      <c r="D189" s="142" t="s">
        <v>468</v>
      </c>
    </row>
    <row r="190" spans="2:4" ht="15" customHeight="1" x14ac:dyDescent="0.25">
      <c r="B190" s="182"/>
      <c r="C190" s="146"/>
      <c r="D190" s="142" t="s">
        <v>478</v>
      </c>
    </row>
    <row r="191" spans="2:4" ht="15" customHeight="1" x14ac:dyDescent="0.25">
      <c r="B191" s="182"/>
      <c r="C191" s="146"/>
      <c r="D191" s="142" t="s">
        <v>479</v>
      </c>
    </row>
    <row r="192" spans="2:4" ht="15" customHeight="1" x14ac:dyDescent="0.25">
      <c r="B192" s="182"/>
      <c r="C192" s="146"/>
      <c r="D192" s="142"/>
    </row>
    <row r="193" spans="2:4" ht="15" customHeight="1" x14ac:dyDescent="0.3">
      <c r="B193" s="230" t="s">
        <v>521</v>
      </c>
      <c r="C193" s="230"/>
      <c r="D193" s="164"/>
    </row>
    <row r="194" spans="2:4" ht="15" customHeight="1" x14ac:dyDescent="0.25">
      <c r="B194" s="229" t="s">
        <v>522</v>
      </c>
      <c r="C194" s="229"/>
      <c r="D194" s="229"/>
    </row>
    <row r="195" spans="2:4" s="107" customFormat="1" ht="15" customHeight="1" x14ac:dyDescent="0.25">
      <c r="B195" s="182" t="s">
        <v>523</v>
      </c>
      <c r="C195" s="146" t="s">
        <v>524</v>
      </c>
      <c r="D195" s="138" t="s">
        <v>427</v>
      </c>
    </row>
    <row r="196" spans="2:4" ht="15" customHeight="1" x14ac:dyDescent="0.25">
      <c r="B196" s="182" t="s">
        <v>525</v>
      </c>
      <c r="C196" s="146" t="s">
        <v>526</v>
      </c>
      <c r="D196" s="142" t="s">
        <v>527</v>
      </c>
    </row>
    <row r="197" spans="2:4" ht="15" customHeight="1" x14ac:dyDescent="0.25">
      <c r="B197" s="182" t="s">
        <v>528</v>
      </c>
      <c r="C197" s="146" t="s">
        <v>529</v>
      </c>
      <c r="D197" s="142" t="s">
        <v>530</v>
      </c>
    </row>
    <row r="198" spans="2:4" ht="15" customHeight="1" x14ac:dyDescent="0.25">
      <c r="B198" s="182" t="s">
        <v>531</v>
      </c>
      <c r="C198" s="146" t="s">
        <v>532</v>
      </c>
      <c r="D198" s="142"/>
    </row>
    <row r="199" spans="2:4" ht="15" customHeight="1" x14ac:dyDescent="0.25">
      <c r="B199" s="182" t="s">
        <v>533</v>
      </c>
      <c r="C199" s="146" t="s">
        <v>534</v>
      </c>
      <c r="D199" s="138" t="s">
        <v>535</v>
      </c>
    </row>
    <row r="200" spans="2:4" ht="15" customHeight="1" x14ac:dyDescent="0.25">
      <c r="B200" s="182" t="s">
        <v>536</v>
      </c>
      <c r="C200" s="146" t="s">
        <v>537</v>
      </c>
      <c r="D200" s="142" t="s">
        <v>538</v>
      </c>
    </row>
    <row r="201" spans="2:4" ht="15" customHeight="1" x14ac:dyDescent="0.25">
      <c r="B201" s="182" t="s">
        <v>539</v>
      </c>
      <c r="C201" s="146" t="s">
        <v>540</v>
      </c>
      <c r="D201" s="142"/>
    </row>
    <row r="202" spans="2:4" ht="15" customHeight="1" x14ac:dyDescent="0.25">
      <c r="B202" s="182" t="s">
        <v>541</v>
      </c>
      <c r="C202" s="146" t="s">
        <v>542</v>
      </c>
      <c r="D202" s="138" t="s">
        <v>400</v>
      </c>
    </row>
    <row r="203" spans="2:4" ht="15" customHeight="1" x14ac:dyDescent="0.25">
      <c r="B203" s="182" t="s">
        <v>533</v>
      </c>
      <c r="C203" s="146" t="s">
        <v>534</v>
      </c>
      <c r="D203" s="142" t="s">
        <v>543</v>
      </c>
    </row>
    <row r="204" spans="2:4" ht="15" customHeight="1" x14ac:dyDescent="0.25">
      <c r="B204" s="182" t="s">
        <v>536</v>
      </c>
      <c r="C204" s="146" t="s">
        <v>537</v>
      </c>
      <c r="D204" s="142" t="s">
        <v>544</v>
      </c>
    </row>
    <row r="205" spans="2:4" ht="15" customHeight="1" x14ac:dyDescent="0.25">
      <c r="B205" s="182" t="s">
        <v>539</v>
      </c>
      <c r="C205" s="146" t="s">
        <v>540</v>
      </c>
      <c r="D205" s="150" t="s">
        <v>726</v>
      </c>
    </row>
    <row r="206" spans="2:4" ht="15" customHeight="1" x14ac:dyDescent="0.25">
      <c r="B206" s="182" t="s">
        <v>541</v>
      </c>
      <c r="C206" s="146" t="s">
        <v>542</v>
      </c>
      <c r="D206" s="150"/>
    </row>
    <row r="207" spans="2:4" ht="15" customHeight="1" x14ac:dyDescent="0.25">
      <c r="B207" s="182"/>
      <c r="C207" s="146"/>
      <c r="D207" s="149"/>
    </row>
    <row r="208" spans="2:4" ht="15" customHeight="1" x14ac:dyDescent="0.3">
      <c r="B208" s="164" t="s">
        <v>545</v>
      </c>
      <c r="C208" s="164"/>
      <c r="D208" s="164"/>
    </row>
    <row r="209" spans="2:4" ht="15" customHeight="1" x14ac:dyDescent="0.25">
      <c r="B209" s="229" t="s">
        <v>546</v>
      </c>
      <c r="C209" s="229"/>
      <c r="D209" s="229"/>
    </row>
    <row r="210" spans="2:4" ht="15" customHeight="1" x14ac:dyDescent="0.25">
      <c r="B210" s="183" t="s">
        <v>547</v>
      </c>
      <c r="C210" s="152" t="s">
        <v>548</v>
      </c>
      <c r="D210" s="156" t="s">
        <v>384</v>
      </c>
    </row>
    <row r="211" spans="2:4" ht="15" customHeight="1" x14ac:dyDescent="0.25">
      <c r="B211" s="183"/>
      <c r="C211" s="152"/>
      <c r="D211" s="150" t="s">
        <v>549</v>
      </c>
    </row>
    <row r="212" spans="2:4" ht="15" customHeight="1" x14ac:dyDescent="0.25">
      <c r="B212" s="183"/>
      <c r="C212" s="152"/>
      <c r="D212" s="150"/>
    </row>
    <row r="213" spans="2:4" ht="15" customHeight="1" x14ac:dyDescent="0.25">
      <c r="B213" s="183"/>
      <c r="C213" s="152"/>
      <c r="D213" s="156" t="s">
        <v>550</v>
      </c>
    </row>
    <row r="214" spans="2:4" ht="15" customHeight="1" x14ac:dyDescent="0.25">
      <c r="B214" s="183"/>
      <c r="C214" s="152"/>
      <c r="D214" s="155" t="s">
        <v>551</v>
      </c>
    </row>
    <row r="215" spans="2:4" ht="15" customHeight="1" x14ac:dyDescent="0.25">
      <c r="B215" s="184" t="s">
        <v>552</v>
      </c>
      <c r="C215" s="157" t="s">
        <v>553</v>
      </c>
      <c r="D215" s="144" t="s">
        <v>400</v>
      </c>
    </row>
    <row r="216" spans="2:4" ht="15" customHeight="1" x14ac:dyDescent="0.25">
      <c r="B216" s="183"/>
      <c r="C216" s="152"/>
      <c r="D216" s="142" t="s">
        <v>554</v>
      </c>
    </row>
    <row r="217" spans="2:4" ht="15" customHeight="1" x14ac:dyDescent="0.25">
      <c r="B217" s="183"/>
      <c r="C217" s="152"/>
      <c r="D217" s="142" t="s">
        <v>478</v>
      </c>
    </row>
    <row r="218" spans="2:4" ht="15" customHeight="1" x14ac:dyDescent="0.25">
      <c r="B218" s="184" t="s">
        <v>555</v>
      </c>
      <c r="C218" s="157" t="s">
        <v>556</v>
      </c>
      <c r="D218" s="153" t="s">
        <v>384</v>
      </c>
    </row>
    <row r="219" spans="2:4" ht="15" customHeight="1" x14ac:dyDescent="0.25">
      <c r="B219" s="183"/>
      <c r="C219" s="152"/>
      <c r="D219" s="150" t="s">
        <v>557</v>
      </c>
    </row>
    <row r="220" spans="2:4" ht="15" customHeight="1" x14ac:dyDescent="0.25">
      <c r="B220" s="183"/>
      <c r="C220" s="152"/>
      <c r="D220" s="154" t="s">
        <v>558</v>
      </c>
    </row>
    <row r="221" spans="2:4" ht="15" customHeight="1" x14ac:dyDescent="0.25">
      <c r="B221" s="183"/>
      <c r="C221" s="152"/>
      <c r="D221" s="154"/>
    </row>
    <row r="222" spans="2:4" ht="15" customHeight="1" x14ac:dyDescent="0.25">
      <c r="B222" s="183"/>
      <c r="C222" s="152"/>
      <c r="D222" s="138" t="s">
        <v>427</v>
      </c>
    </row>
    <row r="223" spans="2:4" ht="15" customHeight="1" x14ac:dyDescent="0.25">
      <c r="B223" s="183"/>
      <c r="C223" s="152"/>
      <c r="D223" s="140" t="s">
        <v>559</v>
      </c>
    </row>
    <row r="224" spans="2:4" ht="15" customHeight="1" x14ac:dyDescent="0.25">
      <c r="B224" s="184" t="s">
        <v>560</v>
      </c>
      <c r="C224" s="157" t="s">
        <v>561</v>
      </c>
      <c r="D224" s="153" t="s">
        <v>384</v>
      </c>
    </row>
    <row r="225" spans="2:4" ht="15" customHeight="1" x14ac:dyDescent="0.25">
      <c r="B225" s="183"/>
      <c r="C225" s="152"/>
      <c r="D225" s="195" t="s">
        <v>562</v>
      </c>
    </row>
    <row r="226" spans="2:4" ht="15" customHeight="1" x14ac:dyDescent="0.25">
      <c r="B226" s="183"/>
      <c r="C226" s="152"/>
      <c r="D226" s="195" t="s">
        <v>563</v>
      </c>
    </row>
    <row r="227" spans="2:4" ht="15" customHeight="1" x14ac:dyDescent="0.25">
      <c r="B227" s="182"/>
      <c r="C227" s="146"/>
    </row>
    <row r="228" spans="2:4" ht="15" customHeight="1" x14ac:dyDescent="0.3">
      <c r="B228" s="230" t="s">
        <v>564</v>
      </c>
      <c r="C228" s="230"/>
      <c r="D228" s="230"/>
    </row>
    <row r="229" spans="2:4" ht="15" customHeight="1" x14ac:dyDescent="0.25">
      <c r="B229" s="229" t="s">
        <v>546</v>
      </c>
      <c r="C229" s="229"/>
      <c r="D229" s="229"/>
    </row>
    <row r="230" spans="2:4" ht="15" customHeight="1" x14ac:dyDescent="0.25">
      <c r="B230" s="183" t="s">
        <v>565</v>
      </c>
      <c r="C230" s="152" t="s">
        <v>566</v>
      </c>
      <c r="D230" s="156" t="s">
        <v>384</v>
      </c>
    </row>
    <row r="231" spans="2:4" ht="15" customHeight="1" x14ac:dyDescent="0.25">
      <c r="B231" s="183" t="s">
        <v>567</v>
      </c>
      <c r="C231" s="158" t="s">
        <v>568</v>
      </c>
      <c r="D231" s="142" t="s">
        <v>405</v>
      </c>
    </row>
    <row r="232" spans="2:4" ht="15" customHeight="1" x14ac:dyDescent="0.25">
      <c r="B232" s="183"/>
      <c r="C232" s="152"/>
      <c r="D232" s="142" t="s">
        <v>474</v>
      </c>
    </row>
    <row r="233" spans="2:4" ht="15" customHeight="1" x14ac:dyDescent="0.25">
      <c r="B233" s="183"/>
      <c r="C233" s="152"/>
      <c r="D233" s="142" t="s">
        <v>475</v>
      </c>
    </row>
    <row r="234" spans="2:4" ht="15" customHeight="1" x14ac:dyDescent="0.25">
      <c r="B234" s="183"/>
      <c r="C234" s="152"/>
      <c r="D234" s="142"/>
    </row>
    <row r="235" spans="2:4" ht="15" customHeight="1" x14ac:dyDescent="0.25">
      <c r="B235" s="183"/>
      <c r="C235" s="152"/>
      <c r="D235" s="138" t="s">
        <v>395</v>
      </c>
    </row>
    <row r="236" spans="2:4" ht="15" customHeight="1" x14ac:dyDescent="0.25">
      <c r="B236" s="183"/>
      <c r="C236" s="152"/>
      <c r="D236" s="142" t="s">
        <v>473</v>
      </c>
    </row>
    <row r="237" spans="2:4" ht="15" customHeight="1" x14ac:dyDescent="0.25">
      <c r="B237" s="183"/>
      <c r="C237" s="152"/>
      <c r="D237" s="150"/>
    </row>
    <row r="238" spans="2:4" ht="15" customHeight="1" x14ac:dyDescent="0.25">
      <c r="B238" s="183"/>
      <c r="C238" s="152"/>
      <c r="D238" s="156" t="s">
        <v>550</v>
      </c>
    </row>
    <row r="239" spans="2:4" ht="15" customHeight="1" x14ac:dyDescent="0.25">
      <c r="B239" s="183"/>
      <c r="C239" s="152"/>
      <c r="D239" s="155" t="s">
        <v>551</v>
      </c>
    </row>
    <row r="240" spans="2:4" ht="15" customHeight="1" x14ac:dyDescent="0.25">
      <c r="B240" s="183"/>
      <c r="C240" s="152"/>
      <c r="D240" s="150"/>
    </row>
    <row r="241" spans="2:4" ht="15" customHeight="1" x14ac:dyDescent="0.3">
      <c r="B241" s="230" t="s">
        <v>569</v>
      </c>
      <c r="C241" s="230"/>
      <c r="D241" s="230"/>
    </row>
    <row r="242" spans="2:4" ht="15" customHeight="1" x14ac:dyDescent="0.25">
      <c r="B242" s="229" t="s">
        <v>546</v>
      </c>
      <c r="C242" s="229"/>
      <c r="D242" s="229"/>
    </row>
    <row r="243" spans="2:4" ht="15" customHeight="1" x14ac:dyDescent="0.25">
      <c r="B243" s="183" t="s">
        <v>570</v>
      </c>
      <c r="C243" s="152" t="s">
        <v>571</v>
      </c>
      <c r="D243" s="156" t="s">
        <v>384</v>
      </c>
    </row>
    <row r="244" spans="2:4" ht="15" customHeight="1" x14ac:dyDescent="0.25">
      <c r="B244" s="183"/>
      <c r="C244" s="158"/>
      <c r="D244" s="142" t="s">
        <v>572</v>
      </c>
    </row>
    <row r="245" spans="2:4" ht="15" customHeight="1" x14ac:dyDescent="0.25">
      <c r="B245" s="182"/>
      <c r="C245" s="146"/>
      <c r="D245" s="148"/>
    </row>
    <row r="246" spans="2:4" ht="15" customHeight="1" x14ac:dyDescent="0.25">
      <c r="B246" s="182"/>
      <c r="C246" s="146"/>
      <c r="D246" s="138" t="s">
        <v>395</v>
      </c>
    </row>
    <row r="247" spans="2:4" ht="15" customHeight="1" x14ac:dyDescent="0.25">
      <c r="B247" s="182"/>
      <c r="C247" s="146"/>
      <c r="D247" s="142" t="s">
        <v>473</v>
      </c>
    </row>
    <row r="248" spans="2:4" ht="15" customHeight="1" x14ac:dyDescent="0.25">
      <c r="B248" s="182"/>
      <c r="C248" s="146"/>
      <c r="D248" s="138"/>
    </row>
    <row r="249" spans="2:4" ht="15" customHeight="1" x14ac:dyDescent="0.25">
      <c r="B249" s="182"/>
      <c r="C249" s="146"/>
      <c r="D249" s="156" t="s">
        <v>550</v>
      </c>
    </row>
    <row r="250" spans="2:4" ht="15" customHeight="1" x14ac:dyDescent="0.25">
      <c r="B250" s="182"/>
      <c r="C250" s="146"/>
      <c r="D250" s="155" t="s">
        <v>551</v>
      </c>
    </row>
    <row r="251" spans="2:4" ht="15" customHeight="1" x14ac:dyDescent="0.25">
      <c r="B251" s="182"/>
      <c r="C251" s="146"/>
      <c r="D251" s="155"/>
    </row>
    <row r="252" spans="2:4" ht="15" customHeight="1" x14ac:dyDescent="0.3">
      <c r="B252" s="230" t="s">
        <v>573</v>
      </c>
      <c r="C252" s="230"/>
      <c r="D252" s="230"/>
    </row>
    <row r="253" spans="2:4" ht="15" customHeight="1" x14ac:dyDescent="0.25">
      <c r="B253" s="229" t="s">
        <v>546</v>
      </c>
      <c r="C253" s="229"/>
      <c r="D253" s="229"/>
    </row>
    <row r="254" spans="2:4" s="107" customFormat="1" ht="15" customHeight="1" x14ac:dyDescent="0.25">
      <c r="B254" s="183" t="s">
        <v>574</v>
      </c>
      <c r="C254" s="152" t="s">
        <v>575</v>
      </c>
      <c r="D254" s="138" t="s">
        <v>427</v>
      </c>
    </row>
    <row r="255" spans="2:4" ht="15" customHeight="1" x14ac:dyDescent="0.25">
      <c r="B255" s="183" t="s">
        <v>576</v>
      </c>
      <c r="C255" s="158" t="s">
        <v>577</v>
      </c>
      <c r="D255" s="159" t="s">
        <v>439</v>
      </c>
    </row>
    <row r="256" spans="2:4" ht="15" customHeight="1" x14ac:dyDescent="0.25">
      <c r="B256" s="183"/>
      <c r="C256" s="158"/>
      <c r="D256" s="151" t="s">
        <v>578</v>
      </c>
    </row>
    <row r="257" spans="2:4" ht="15" customHeight="1" x14ac:dyDescent="0.25">
      <c r="B257" s="182"/>
      <c r="C257" s="146"/>
      <c r="D257" s="151" t="s">
        <v>727</v>
      </c>
    </row>
    <row r="258" spans="2:4" ht="15" customHeight="1" x14ac:dyDescent="0.25">
      <c r="B258" s="182"/>
      <c r="C258" s="146"/>
      <c r="D258" s="151" t="s">
        <v>437</v>
      </c>
    </row>
    <row r="259" spans="2:4" ht="15" customHeight="1" x14ac:dyDescent="0.25">
      <c r="B259" s="183"/>
      <c r="C259" s="158"/>
      <c r="D259" s="142"/>
    </row>
    <row r="260" spans="2:4" ht="15" customHeight="1" x14ac:dyDescent="0.25">
      <c r="B260" s="182"/>
      <c r="C260" s="146"/>
      <c r="D260" s="156" t="s">
        <v>384</v>
      </c>
    </row>
    <row r="261" spans="2:4" ht="15" customHeight="1" x14ac:dyDescent="0.25">
      <c r="B261" s="182"/>
      <c r="C261" s="146"/>
      <c r="D261" s="142" t="s">
        <v>579</v>
      </c>
    </row>
    <row r="262" spans="2:4" ht="15" customHeight="1" x14ac:dyDescent="0.25">
      <c r="B262" s="182"/>
      <c r="C262" s="146"/>
      <c r="D262" s="150" t="s">
        <v>580</v>
      </c>
    </row>
    <row r="263" spans="2:4" ht="15" customHeight="1" x14ac:dyDescent="0.25">
      <c r="B263" s="182"/>
      <c r="C263" s="146"/>
      <c r="D263" s="150"/>
    </row>
    <row r="264" spans="2:4" ht="15" customHeight="1" x14ac:dyDescent="0.25">
      <c r="B264" s="182"/>
      <c r="C264" s="146"/>
      <c r="D264" s="138" t="s">
        <v>422</v>
      </c>
    </row>
    <row r="265" spans="2:4" ht="15" customHeight="1" x14ac:dyDescent="0.25">
      <c r="B265" s="182"/>
      <c r="C265" s="146"/>
      <c r="D265" s="140" t="s">
        <v>440</v>
      </c>
    </row>
    <row r="266" spans="2:4" ht="15" customHeight="1" x14ac:dyDescent="0.25">
      <c r="B266" s="181" t="s">
        <v>581</v>
      </c>
      <c r="C266" s="145" t="s">
        <v>582</v>
      </c>
      <c r="D266" s="145" t="s">
        <v>583</v>
      </c>
    </row>
    <row r="267" spans="2:4" ht="15" customHeight="1" x14ac:dyDescent="0.3">
      <c r="B267" s="231"/>
      <c r="C267" s="231"/>
      <c r="D267" s="155"/>
    </row>
    <row r="268" spans="2:4" ht="15" customHeight="1" x14ac:dyDescent="0.3">
      <c r="B268" s="230" t="s">
        <v>584</v>
      </c>
      <c r="C268" s="230"/>
      <c r="D268" s="230"/>
    </row>
    <row r="269" spans="2:4" ht="15" customHeight="1" x14ac:dyDescent="0.25">
      <c r="B269" s="229" t="s">
        <v>546</v>
      </c>
      <c r="C269" s="229"/>
      <c r="D269" s="229"/>
    </row>
    <row r="270" spans="2:4" ht="15" customHeight="1" x14ac:dyDescent="0.25">
      <c r="B270" s="183" t="s">
        <v>585</v>
      </c>
      <c r="C270" s="152" t="s">
        <v>586</v>
      </c>
      <c r="D270" s="156" t="s">
        <v>384</v>
      </c>
    </row>
    <row r="271" spans="2:4" ht="15" customHeight="1" x14ac:dyDescent="0.25">
      <c r="B271" s="182" t="s">
        <v>587</v>
      </c>
      <c r="C271" s="146" t="s">
        <v>588</v>
      </c>
      <c r="D271" s="142" t="s">
        <v>589</v>
      </c>
    </row>
    <row r="272" spans="2:4" ht="15" customHeight="1" x14ac:dyDescent="0.25">
      <c r="B272" s="182" t="s">
        <v>590</v>
      </c>
      <c r="C272" s="146" t="s">
        <v>591</v>
      </c>
      <c r="D272" s="155"/>
    </row>
    <row r="273" spans="2:5" ht="15" customHeight="1" x14ac:dyDescent="0.25">
      <c r="B273" s="185" t="s">
        <v>592</v>
      </c>
      <c r="C273" s="178" t="s">
        <v>593</v>
      </c>
      <c r="D273" s="179" t="s">
        <v>594</v>
      </c>
    </row>
    <row r="274" spans="2:5" ht="15" customHeight="1" x14ac:dyDescent="0.25">
      <c r="B274" s="182"/>
      <c r="C274" s="146"/>
      <c r="D274" s="155"/>
    </row>
    <row r="275" spans="2:5" ht="15" customHeight="1" x14ac:dyDescent="0.3">
      <c r="B275" s="230" t="s">
        <v>595</v>
      </c>
      <c r="C275" s="230"/>
      <c r="D275" s="230"/>
    </row>
    <row r="276" spans="2:5" ht="15" customHeight="1" x14ac:dyDescent="0.25">
      <c r="B276" s="229" t="s">
        <v>546</v>
      </c>
      <c r="C276" s="229"/>
      <c r="D276" s="229"/>
    </row>
    <row r="277" spans="2:5" ht="15" customHeight="1" x14ac:dyDescent="0.25">
      <c r="B277" s="182" t="s">
        <v>596</v>
      </c>
      <c r="C277" s="146" t="s">
        <v>597</v>
      </c>
      <c r="D277" s="138" t="s">
        <v>400</v>
      </c>
      <c r="E277" s="138"/>
    </row>
    <row r="278" spans="2:5" ht="15" customHeight="1" x14ac:dyDescent="0.25">
      <c r="B278" s="182" t="s">
        <v>598</v>
      </c>
      <c r="C278" s="146" t="s">
        <v>599</v>
      </c>
      <c r="D278" s="142" t="s">
        <v>600</v>
      </c>
      <c r="E278" s="142"/>
    </row>
    <row r="279" spans="2:5" ht="15" customHeight="1" x14ac:dyDescent="0.25">
      <c r="B279" s="182" t="s">
        <v>601</v>
      </c>
      <c r="C279" s="146" t="s">
        <v>602</v>
      </c>
      <c r="D279" s="148" t="s">
        <v>603</v>
      </c>
      <c r="E279" s="148"/>
    </row>
    <row r="280" spans="2:5" ht="15" customHeight="1" x14ac:dyDescent="0.25">
      <c r="B280" s="182" t="s">
        <v>604</v>
      </c>
      <c r="C280" s="146" t="s">
        <v>605</v>
      </c>
      <c r="D280" s="148" t="s">
        <v>606</v>
      </c>
      <c r="E280" s="148"/>
    </row>
    <row r="281" spans="2:5" ht="15" customHeight="1" x14ac:dyDescent="0.25">
      <c r="B281" s="182" t="s">
        <v>607</v>
      </c>
      <c r="C281" s="146" t="s">
        <v>608</v>
      </c>
      <c r="D281" s="148" t="s">
        <v>609</v>
      </c>
      <c r="E281" s="148"/>
    </row>
    <row r="282" spans="2:5" ht="15" customHeight="1" x14ac:dyDescent="0.25">
      <c r="B282" s="182"/>
      <c r="C282" s="146"/>
      <c r="D282" s="148"/>
      <c r="E282" s="148"/>
    </row>
    <row r="283" spans="2:5" ht="15" customHeight="1" x14ac:dyDescent="0.25">
      <c r="B283" s="125"/>
      <c r="C283" s="125"/>
      <c r="D283" s="138" t="s">
        <v>395</v>
      </c>
      <c r="E283" s="138"/>
    </row>
    <row r="284" spans="2:5" ht="15" customHeight="1" x14ac:dyDescent="0.25">
      <c r="B284" s="125"/>
      <c r="C284" s="125"/>
      <c r="D284" s="142" t="s">
        <v>192</v>
      </c>
      <c r="E284" s="142"/>
    </row>
    <row r="285" spans="2:5" ht="15" customHeight="1" x14ac:dyDescent="0.25">
      <c r="B285" s="125"/>
      <c r="C285" s="125"/>
      <c r="D285" s="125"/>
      <c r="E285" s="125"/>
    </row>
    <row r="286" spans="2:5" ht="15" customHeight="1" x14ac:dyDescent="0.3">
      <c r="B286" s="230" t="s">
        <v>610</v>
      </c>
      <c r="C286" s="230"/>
      <c r="D286" s="230"/>
    </row>
    <row r="287" spans="2:5" ht="15" customHeight="1" x14ac:dyDescent="0.25">
      <c r="B287" s="229" t="s">
        <v>546</v>
      </c>
      <c r="C287" s="229"/>
      <c r="D287" s="229"/>
    </row>
    <row r="288" spans="2:5" ht="15" customHeight="1" x14ac:dyDescent="0.25">
      <c r="B288" s="182" t="s">
        <v>611</v>
      </c>
      <c r="C288" s="146" t="s">
        <v>612</v>
      </c>
      <c r="D288" s="138" t="s">
        <v>400</v>
      </c>
    </row>
    <row r="289" spans="2:4" ht="15" customHeight="1" x14ac:dyDescent="0.25">
      <c r="B289" s="182" t="s">
        <v>613</v>
      </c>
      <c r="C289" s="146" t="s">
        <v>614</v>
      </c>
      <c r="D289" s="142" t="s">
        <v>600</v>
      </c>
    </row>
    <row r="290" spans="2:4" ht="15" customHeight="1" x14ac:dyDescent="0.25">
      <c r="B290" s="182" t="s">
        <v>615</v>
      </c>
      <c r="C290" s="146" t="s">
        <v>616</v>
      </c>
      <c r="D290" s="148" t="s">
        <v>617</v>
      </c>
    </row>
    <row r="291" spans="2:4" ht="15" customHeight="1" x14ac:dyDescent="0.25">
      <c r="B291" s="182" t="s">
        <v>618</v>
      </c>
      <c r="C291" s="146" t="s">
        <v>619</v>
      </c>
      <c r="D291" s="148" t="s">
        <v>603</v>
      </c>
    </row>
    <row r="292" spans="2:4" ht="15" customHeight="1" x14ac:dyDescent="0.25">
      <c r="B292" s="182" t="s">
        <v>620</v>
      </c>
      <c r="C292" s="146" t="s">
        <v>621</v>
      </c>
      <c r="D292" s="148" t="s">
        <v>622</v>
      </c>
    </row>
    <row r="293" spans="2:4" ht="15" customHeight="1" x14ac:dyDescent="0.25">
      <c r="B293" s="182"/>
      <c r="C293" s="146"/>
      <c r="D293" s="148" t="s">
        <v>623</v>
      </c>
    </row>
    <row r="294" spans="2:4" ht="15" customHeight="1" x14ac:dyDescent="0.25">
      <c r="B294" s="185" t="s">
        <v>624</v>
      </c>
      <c r="C294" s="178" t="s">
        <v>625</v>
      </c>
      <c r="D294" s="178" t="s">
        <v>626</v>
      </c>
    </row>
    <row r="295" spans="2:4" ht="15" customHeight="1" x14ac:dyDescent="0.25">
      <c r="B295" s="186" t="s">
        <v>627</v>
      </c>
      <c r="C295" s="160" t="s">
        <v>628</v>
      </c>
      <c r="D295" s="160" t="s">
        <v>629</v>
      </c>
    </row>
    <row r="296" spans="2:4" ht="15" customHeight="1" x14ac:dyDescent="0.25">
      <c r="B296" s="182"/>
      <c r="C296" s="146"/>
      <c r="D296" s="155"/>
    </row>
    <row r="297" spans="2:4" ht="15" customHeight="1" x14ac:dyDescent="0.3">
      <c r="B297" s="230" t="s">
        <v>630</v>
      </c>
      <c r="C297" s="230"/>
      <c r="D297" s="230"/>
    </row>
    <row r="298" spans="2:4" ht="15" customHeight="1" x14ac:dyDescent="0.25">
      <c r="B298" s="229" t="s">
        <v>546</v>
      </c>
      <c r="C298" s="229"/>
      <c r="D298" s="229"/>
    </row>
    <row r="299" spans="2:4" ht="15" customHeight="1" x14ac:dyDescent="0.25">
      <c r="B299" s="182" t="s">
        <v>631</v>
      </c>
      <c r="C299" s="146" t="s">
        <v>632</v>
      </c>
      <c r="D299" s="138" t="s">
        <v>427</v>
      </c>
    </row>
    <row r="300" spans="2:4" ht="15" customHeight="1" x14ac:dyDescent="0.25">
      <c r="B300" s="182"/>
      <c r="C300" s="146"/>
      <c r="D300" s="176" t="s">
        <v>633</v>
      </c>
    </row>
    <row r="301" spans="2:4" ht="15" customHeight="1" x14ac:dyDescent="0.25">
      <c r="B301" s="182"/>
      <c r="C301" s="146"/>
      <c r="D301" s="142"/>
    </row>
    <row r="302" spans="2:4" ht="15" customHeight="1" x14ac:dyDescent="0.25">
      <c r="B302" s="182"/>
      <c r="C302" s="146"/>
      <c r="D302" s="156" t="s">
        <v>384</v>
      </c>
    </row>
    <row r="303" spans="2:4" ht="15" customHeight="1" x14ac:dyDescent="0.25">
      <c r="B303" s="182"/>
      <c r="C303" s="146"/>
      <c r="D303" s="142" t="s">
        <v>406</v>
      </c>
    </row>
    <row r="304" spans="2:4" ht="15" customHeight="1" x14ac:dyDescent="0.25">
      <c r="B304" s="185" t="s">
        <v>634</v>
      </c>
      <c r="C304" s="178" t="s">
        <v>635</v>
      </c>
      <c r="D304" s="178" t="s">
        <v>626</v>
      </c>
    </row>
    <row r="305" spans="2:5" ht="15" customHeight="1" x14ac:dyDescent="0.25">
      <c r="B305" s="182"/>
      <c r="C305" s="146"/>
      <c r="D305" s="146"/>
    </row>
    <row r="306" spans="2:5" ht="15" customHeight="1" x14ac:dyDescent="0.3">
      <c r="B306" s="230" t="s">
        <v>636</v>
      </c>
      <c r="C306" s="230"/>
      <c r="D306" s="230"/>
    </row>
    <row r="307" spans="2:5" ht="15" customHeight="1" x14ac:dyDescent="0.25">
      <c r="B307" s="229" t="s">
        <v>546</v>
      </c>
      <c r="C307" s="229"/>
      <c r="D307" s="229"/>
    </row>
    <row r="308" spans="2:5" ht="15" customHeight="1" x14ac:dyDescent="0.25">
      <c r="B308" s="182" t="s">
        <v>637</v>
      </c>
      <c r="C308" s="146" t="s">
        <v>638</v>
      </c>
      <c r="D308" s="138" t="s">
        <v>395</v>
      </c>
    </row>
    <row r="309" spans="2:5" ht="15" customHeight="1" x14ac:dyDescent="0.25">
      <c r="B309" s="182"/>
      <c r="C309" s="146"/>
      <c r="D309" s="142" t="s">
        <v>118</v>
      </c>
    </row>
    <row r="310" spans="2:5" ht="15" customHeight="1" x14ac:dyDescent="0.25">
      <c r="B310" s="181" t="s">
        <v>639</v>
      </c>
      <c r="C310" s="145" t="s">
        <v>640</v>
      </c>
      <c r="D310" s="194" t="s">
        <v>427</v>
      </c>
    </row>
    <row r="311" spans="2:5" ht="15" customHeight="1" x14ac:dyDescent="0.25">
      <c r="B311" s="182" t="s">
        <v>641</v>
      </c>
      <c r="C311" s="146" t="s">
        <v>642</v>
      </c>
      <c r="D311" s="142" t="s">
        <v>559</v>
      </c>
      <c r="E311" s="150"/>
    </row>
    <row r="312" spans="2:5" ht="15" customHeight="1" x14ac:dyDescent="0.25">
      <c r="B312" s="182"/>
      <c r="C312" s="146"/>
      <c r="D312" s="140"/>
      <c r="E312" s="150"/>
    </row>
    <row r="313" spans="2:5" ht="15" customHeight="1" x14ac:dyDescent="0.25">
      <c r="B313" s="182"/>
      <c r="D313" s="156" t="s">
        <v>384</v>
      </c>
      <c r="E313" s="154"/>
    </row>
    <row r="314" spans="2:5" ht="15" customHeight="1" x14ac:dyDescent="0.25">
      <c r="B314" s="186"/>
      <c r="C314" s="160"/>
      <c r="D314" s="154" t="s">
        <v>558</v>
      </c>
      <c r="E314" s="154"/>
    </row>
    <row r="315" spans="2:5" ht="15" customHeight="1" x14ac:dyDescent="0.25">
      <c r="B315" s="187"/>
      <c r="C315" s="163"/>
      <c r="D315" s="163"/>
      <c r="E315" s="140"/>
    </row>
    <row r="316" spans="2:5" ht="15" customHeight="1" x14ac:dyDescent="0.3">
      <c r="B316" s="230" t="s">
        <v>643</v>
      </c>
      <c r="C316" s="230"/>
      <c r="D316" s="230"/>
    </row>
    <row r="317" spans="2:5" ht="15" customHeight="1" x14ac:dyDescent="0.25">
      <c r="B317" s="229" t="s">
        <v>522</v>
      </c>
      <c r="C317" s="229"/>
      <c r="D317" s="229"/>
    </row>
    <row r="318" spans="2:5" ht="15" customHeight="1" x14ac:dyDescent="0.25">
      <c r="B318" s="187" t="s">
        <v>644</v>
      </c>
      <c r="C318" s="163" t="s">
        <v>645</v>
      </c>
      <c r="D318" s="138" t="s">
        <v>427</v>
      </c>
    </row>
    <row r="319" spans="2:5" ht="15" customHeight="1" x14ac:dyDescent="0.25">
      <c r="B319" s="187" t="s">
        <v>646</v>
      </c>
      <c r="C319" s="163" t="s">
        <v>647</v>
      </c>
      <c r="D319" s="174" t="s">
        <v>648</v>
      </c>
    </row>
    <row r="320" spans="2:5" ht="15" customHeight="1" x14ac:dyDescent="0.25">
      <c r="B320" s="187" t="s">
        <v>649</v>
      </c>
      <c r="C320" s="163" t="s">
        <v>650</v>
      </c>
      <c r="D320" s="173" t="s">
        <v>633</v>
      </c>
    </row>
    <row r="321" spans="2:4" ht="15" customHeight="1" x14ac:dyDescent="0.25">
      <c r="B321" s="187" t="s">
        <v>651</v>
      </c>
      <c r="C321" s="163" t="s">
        <v>652</v>
      </c>
      <c r="D321" s="173" t="s">
        <v>439</v>
      </c>
    </row>
    <row r="322" spans="2:4" ht="15" customHeight="1" x14ac:dyDescent="0.25">
      <c r="B322" s="187" t="s">
        <v>653</v>
      </c>
      <c r="C322" s="163" t="s">
        <v>654</v>
      </c>
      <c r="D322" s="173" t="s">
        <v>559</v>
      </c>
    </row>
    <row r="323" spans="2:4" ht="15" customHeight="1" x14ac:dyDescent="0.25">
      <c r="B323" s="187" t="s">
        <v>655</v>
      </c>
      <c r="C323" s="163" t="s">
        <v>656</v>
      </c>
      <c r="D323" s="175"/>
    </row>
    <row r="324" spans="2:4" ht="15" customHeight="1" x14ac:dyDescent="0.25">
      <c r="B324" s="187" t="s">
        <v>657</v>
      </c>
      <c r="C324" s="163" t="s">
        <v>658</v>
      </c>
      <c r="D324" s="156" t="s">
        <v>384</v>
      </c>
    </row>
    <row r="325" spans="2:4" ht="15" customHeight="1" x14ac:dyDescent="0.25">
      <c r="B325" s="187" t="s">
        <v>659</v>
      </c>
      <c r="C325" s="163" t="s">
        <v>660</v>
      </c>
      <c r="D325" s="154" t="s">
        <v>661</v>
      </c>
    </row>
    <row r="326" spans="2:4" ht="15" customHeight="1" x14ac:dyDescent="0.25">
      <c r="B326" s="187" t="s">
        <v>662</v>
      </c>
      <c r="C326" s="163" t="s">
        <v>663</v>
      </c>
      <c r="D326" s="163"/>
    </row>
    <row r="327" spans="2:4" ht="15" customHeight="1" x14ac:dyDescent="0.25">
      <c r="B327" s="187" t="s">
        <v>664</v>
      </c>
      <c r="C327" s="163" t="s">
        <v>665</v>
      </c>
      <c r="D327" s="138" t="s">
        <v>422</v>
      </c>
    </row>
    <row r="328" spans="2:4" ht="15" customHeight="1" x14ac:dyDescent="0.25">
      <c r="B328" s="187"/>
      <c r="C328" s="163"/>
      <c r="D328" s="142" t="s">
        <v>666</v>
      </c>
    </row>
    <row r="329" spans="2:4" ht="15" customHeight="1" x14ac:dyDescent="0.25">
      <c r="B329" s="187"/>
      <c r="C329" s="163"/>
      <c r="D329" s="142"/>
    </row>
    <row r="330" spans="2:4" ht="15" customHeight="1" x14ac:dyDescent="0.25">
      <c r="B330" s="187"/>
      <c r="C330" s="163"/>
      <c r="D330" s="138" t="s">
        <v>395</v>
      </c>
    </row>
    <row r="331" spans="2:4" ht="15" customHeight="1" x14ac:dyDescent="0.25">
      <c r="B331" s="187"/>
      <c r="C331" s="163"/>
      <c r="D331" s="142" t="s">
        <v>118</v>
      </c>
    </row>
    <row r="332" spans="2:4" ht="15" customHeight="1" x14ac:dyDescent="0.25">
      <c r="B332" s="187"/>
      <c r="C332" s="163"/>
      <c r="D332" s="163"/>
    </row>
    <row r="333" spans="2:4" ht="15" customHeight="1" x14ac:dyDescent="0.3">
      <c r="B333" s="230" t="s">
        <v>667</v>
      </c>
      <c r="C333" s="230"/>
      <c r="D333" s="230"/>
    </row>
    <row r="334" spans="2:4" ht="15" customHeight="1" x14ac:dyDescent="0.25">
      <c r="B334" s="229" t="s">
        <v>522</v>
      </c>
      <c r="C334" s="229"/>
      <c r="D334" s="229"/>
    </row>
    <row r="335" spans="2:4" ht="15" customHeight="1" x14ac:dyDescent="0.25">
      <c r="B335" s="187" t="s">
        <v>644</v>
      </c>
      <c r="C335" s="163" t="s">
        <v>668</v>
      </c>
      <c r="D335" s="168" t="s">
        <v>395</v>
      </c>
    </row>
    <row r="336" spans="2:4" ht="15" customHeight="1" x14ac:dyDescent="0.25">
      <c r="B336" s="187"/>
      <c r="C336" s="163"/>
      <c r="D336" s="142" t="s">
        <v>118</v>
      </c>
    </row>
    <row r="337" spans="2:4" ht="15" customHeight="1" x14ac:dyDescent="0.25">
      <c r="B337" s="188" t="s">
        <v>646</v>
      </c>
      <c r="C337" s="165" t="s">
        <v>669</v>
      </c>
      <c r="D337" s="153" t="s">
        <v>384</v>
      </c>
    </row>
    <row r="338" spans="2:4" ht="15" customHeight="1" x14ac:dyDescent="0.25">
      <c r="B338" s="187" t="s">
        <v>649</v>
      </c>
      <c r="C338" s="163" t="s">
        <v>670</v>
      </c>
      <c r="D338" s="154" t="s">
        <v>671</v>
      </c>
    </row>
    <row r="339" spans="2:4" ht="15" customHeight="1" x14ac:dyDescent="0.25">
      <c r="B339" s="187"/>
      <c r="C339" s="163"/>
      <c r="D339" s="167" t="s">
        <v>672</v>
      </c>
    </row>
    <row r="340" spans="2:4" ht="15" customHeight="1" x14ac:dyDescent="0.25">
      <c r="B340" s="187"/>
      <c r="C340" s="163"/>
      <c r="D340" s="167" t="s">
        <v>673</v>
      </c>
    </row>
    <row r="341" spans="2:4" ht="15" customHeight="1" x14ac:dyDescent="0.25">
      <c r="B341" s="187"/>
      <c r="C341" s="163"/>
      <c r="D341" s="167" t="s">
        <v>579</v>
      </c>
    </row>
    <row r="342" spans="2:4" ht="15" customHeight="1" x14ac:dyDescent="0.25">
      <c r="B342" s="187"/>
      <c r="C342" s="163"/>
      <c r="D342" s="163"/>
    </row>
    <row r="343" spans="2:4" ht="15" customHeight="1" x14ac:dyDescent="0.3">
      <c r="B343" s="230" t="s">
        <v>674</v>
      </c>
      <c r="C343" s="230"/>
      <c r="D343" s="230"/>
    </row>
    <row r="344" spans="2:4" ht="15" customHeight="1" x14ac:dyDescent="0.25">
      <c r="B344" s="229" t="s">
        <v>522</v>
      </c>
      <c r="C344" s="229"/>
      <c r="D344" s="229"/>
    </row>
    <row r="345" spans="2:4" ht="15" customHeight="1" x14ac:dyDescent="0.25">
      <c r="B345" s="187" t="s">
        <v>675</v>
      </c>
      <c r="C345" s="163" t="s">
        <v>676</v>
      </c>
      <c r="D345" s="168" t="s">
        <v>395</v>
      </c>
    </row>
    <row r="346" spans="2:4" ht="15" customHeight="1" x14ac:dyDescent="0.25">
      <c r="B346" s="187" t="s">
        <v>677</v>
      </c>
      <c r="C346" s="163" t="s">
        <v>678</v>
      </c>
      <c r="D346" s="142" t="s">
        <v>118</v>
      </c>
    </row>
    <row r="347" spans="2:4" ht="15" customHeight="1" x14ac:dyDescent="0.25">
      <c r="B347" s="187"/>
      <c r="C347" s="163"/>
      <c r="D347" s="156"/>
    </row>
    <row r="348" spans="2:4" ht="15" customHeight="1" x14ac:dyDescent="0.25">
      <c r="B348" s="187"/>
      <c r="C348" s="163"/>
      <c r="D348" s="156" t="s">
        <v>384</v>
      </c>
    </row>
    <row r="349" spans="2:4" ht="15" customHeight="1" x14ac:dyDescent="0.25">
      <c r="B349" s="187"/>
      <c r="C349" s="163"/>
      <c r="D349" s="142" t="s">
        <v>405</v>
      </c>
    </row>
    <row r="350" spans="2:4" ht="15" customHeight="1" x14ac:dyDescent="0.25">
      <c r="B350" s="187"/>
      <c r="C350" s="163"/>
      <c r="D350" s="167" t="s">
        <v>679</v>
      </c>
    </row>
    <row r="351" spans="2:4" ht="15" customHeight="1" x14ac:dyDescent="0.25">
      <c r="B351" s="187"/>
      <c r="C351" s="163"/>
      <c r="D351" s="167"/>
    </row>
    <row r="352" spans="2:4" ht="15" customHeight="1" x14ac:dyDescent="0.25">
      <c r="B352" s="187"/>
      <c r="C352" s="163"/>
      <c r="D352" s="138" t="s">
        <v>422</v>
      </c>
    </row>
    <row r="353" spans="2:4" ht="15" customHeight="1" x14ac:dyDescent="0.25">
      <c r="B353" s="187"/>
      <c r="C353" s="163"/>
      <c r="D353" s="140" t="s">
        <v>680</v>
      </c>
    </row>
    <row r="354" spans="2:4" ht="15" customHeight="1" x14ac:dyDescent="0.25">
      <c r="B354" s="187"/>
      <c r="C354" s="163"/>
      <c r="D354" s="156"/>
    </row>
    <row r="355" spans="2:4" ht="15" customHeight="1" x14ac:dyDescent="0.3">
      <c r="B355" s="230" t="s">
        <v>681</v>
      </c>
      <c r="C355" s="230"/>
      <c r="D355" s="230"/>
    </row>
    <row r="356" spans="2:4" ht="15" customHeight="1" x14ac:dyDescent="0.25">
      <c r="B356" s="229" t="s">
        <v>522</v>
      </c>
      <c r="C356" s="229"/>
      <c r="D356" s="229"/>
    </row>
    <row r="357" spans="2:4" ht="15" customHeight="1" x14ac:dyDescent="0.25">
      <c r="B357" s="187" t="s">
        <v>682</v>
      </c>
      <c r="C357" s="163" t="s">
        <v>683</v>
      </c>
      <c r="D357" s="168" t="s">
        <v>395</v>
      </c>
    </row>
    <row r="358" spans="2:4" ht="15" customHeight="1" x14ac:dyDescent="0.25">
      <c r="B358" s="187"/>
      <c r="C358" s="163"/>
      <c r="D358" s="142" t="s">
        <v>169</v>
      </c>
    </row>
    <row r="359" spans="2:4" ht="15" customHeight="1" x14ac:dyDescent="0.25">
      <c r="B359" s="187"/>
      <c r="C359" s="163"/>
      <c r="D359" s="156"/>
    </row>
    <row r="360" spans="2:4" ht="15" customHeight="1" x14ac:dyDescent="0.25">
      <c r="B360" s="187"/>
      <c r="C360" s="163"/>
      <c r="D360" s="156" t="s">
        <v>384</v>
      </c>
    </row>
    <row r="361" spans="2:4" ht="15" customHeight="1" x14ac:dyDescent="0.25">
      <c r="B361" s="187"/>
      <c r="C361" s="163"/>
      <c r="D361" s="142" t="s">
        <v>405</v>
      </c>
    </row>
    <row r="362" spans="2:4" ht="15" customHeight="1" x14ac:dyDescent="0.25">
      <c r="B362" s="187"/>
      <c r="C362" s="163"/>
      <c r="D362" s="142" t="s">
        <v>661</v>
      </c>
    </row>
    <row r="363" spans="2:4" ht="15" customHeight="1" x14ac:dyDescent="0.25">
      <c r="B363" s="187"/>
      <c r="C363" s="163"/>
      <c r="D363" s="167"/>
    </row>
    <row r="364" spans="2:4" ht="15" customHeight="1" x14ac:dyDescent="0.25">
      <c r="B364" s="187"/>
      <c r="C364" s="163"/>
      <c r="D364" s="138" t="s">
        <v>422</v>
      </c>
    </row>
    <row r="365" spans="2:4" ht="15" customHeight="1" x14ac:dyDescent="0.25">
      <c r="B365" s="187"/>
      <c r="C365" s="163"/>
      <c r="D365" s="140" t="s">
        <v>470</v>
      </c>
    </row>
    <row r="366" spans="2:4" ht="15" customHeight="1" x14ac:dyDescent="0.25">
      <c r="B366" s="187"/>
      <c r="C366" s="163"/>
      <c r="D366" s="140"/>
    </row>
    <row r="367" spans="2:4" ht="15" customHeight="1" x14ac:dyDescent="0.25">
      <c r="B367" s="187"/>
      <c r="C367" s="163"/>
      <c r="D367" s="138" t="s">
        <v>427</v>
      </c>
    </row>
    <row r="368" spans="2:4" ht="15" customHeight="1" x14ac:dyDescent="0.25">
      <c r="B368" s="187"/>
      <c r="C368" s="163"/>
      <c r="D368" s="151" t="s">
        <v>439</v>
      </c>
    </row>
    <row r="369" spans="2:4" ht="15" customHeight="1" x14ac:dyDescent="0.25">
      <c r="B369" s="189"/>
      <c r="C369" s="170"/>
      <c r="D369" s="171"/>
    </row>
    <row r="370" spans="2:4" ht="15" customHeight="1" x14ac:dyDescent="0.3">
      <c r="B370" s="230" t="s">
        <v>684</v>
      </c>
      <c r="C370" s="230"/>
      <c r="D370" s="230"/>
    </row>
    <row r="371" spans="2:4" ht="15" customHeight="1" x14ac:dyDescent="0.25">
      <c r="B371" s="229" t="s">
        <v>522</v>
      </c>
      <c r="C371" s="229"/>
      <c r="D371" s="229"/>
    </row>
    <row r="372" spans="2:4" ht="15" customHeight="1" x14ac:dyDescent="0.25">
      <c r="B372" s="187" t="s">
        <v>685</v>
      </c>
      <c r="C372" s="236" t="s">
        <v>686</v>
      </c>
      <c r="D372" s="138" t="s">
        <v>427</v>
      </c>
    </row>
    <row r="373" spans="2:4" ht="15" customHeight="1" x14ac:dyDescent="0.25">
      <c r="B373" s="187"/>
      <c r="C373" s="236"/>
      <c r="D373" s="167" t="s">
        <v>727</v>
      </c>
    </row>
    <row r="374" spans="2:4" ht="15" customHeight="1" x14ac:dyDescent="0.25">
      <c r="B374" s="187"/>
      <c r="C374" s="236"/>
      <c r="D374" s="167" t="s">
        <v>633</v>
      </c>
    </row>
    <row r="375" spans="2:4" ht="15" customHeight="1" x14ac:dyDescent="0.25">
      <c r="B375" s="187"/>
      <c r="C375" s="192"/>
      <c r="D375" s="174"/>
    </row>
    <row r="376" spans="2:4" ht="15" customHeight="1" x14ac:dyDescent="0.25">
      <c r="B376" s="187"/>
      <c r="C376" s="163"/>
      <c r="D376" s="156" t="s">
        <v>384</v>
      </c>
    </row>
    <row r="377" spans="2:4" ht="15" customHeight="1" x14ac:dyDescent="0.25">
      <c r="B377" s="187"/>
      <c r="C377" s="163"/>
      <c r="D377" s="167" t="s">
        <v>579</v>
      </c>
    </row>
    <row r="378" spans="2:4" ht="15" customHeight="1" x14ac:dyDescent="0.25">
      <c r="B378" s="187"/>
      <c r="C378" s="163"/>
      <c r="D378" s="167"/>
    </row>
    <row r="379" spans="2:4" ht="15" customHeight="1" x14ac:dyDescent="0.3">
      <c r="B379" s="230" t="s">
        <v>687</v>
      </c>
      <c r="C379" s="230"/>
      <c r="D379" s="230"/>
    </row>
    <row r="380" spans="2:4" ht="15" customHeight="1" x14ac:dyDescent="0.25">
      <c r="B380" s="229" t="s">
        <v>522</v>
      </c>
      <c r="C380" s="229"/>
      <c r="D380" s="229"/>
    </row>
    <row r="381" spans="2:4" ht="15" customHeight="1" x14ac:dyDescent="0.25">
      <c r="B381" s="187" t="s">
        <v>688</v>
      </c>
      <c r="C381" s="163" t="s">
        <v>689</v>
      </c>
      <c r="D381" s="138" t="s">
        <v>427</v>
      </c>
    </row>
    <row r="382" spans="2:4" ht="15" customHeight="1" x14ac:dyDescent="0.25">
      <c r="B382" s="187"/>
      <c r="C382" s="163"/>
      <c r="D382" s="167" t="s">
        <v>727</v>
      </c>
    </row>
    <row r="383" spans="2:4" ht="15" customHeight="1" x14ac:dyDescent="0.25">
      <c r="B383" s="187"/>
      <c r="C383" s="163"/>
      <c r="D383" s="167" t="s">
        <v>633</v>
      </c>
    </row>
    <row r="384" spans="2:4" ht="15" customHeight="1" x14ac:dyDescent="0.25">
      <c r="B384" s="187"/>
      <c r="C384" s="163"/>
      <c r="D384" s="174"/>
    </row>
    <row r="385" spans="2:4" ht="15" customHeight="1" x14ac:dyDescent="0.25">
      <c r="B385" s="187"/>
      <c r="C385" s="163"/>
      <c r="D385" s="156" t="s">
        <v>384</v>
      </c>
    </row>
    <row r="386" spans="2:4" ht="15" customHeight="1" x14ac:dyDescent="0.25">
      <c r="B386" s="187"/>
      <c r="C386" s="163"/>
      <c r="D386" s="167" t="s">
        <v>579</v>
      </c>
    </row>
    <row r="387" spans="2:4" ht="15" customHeight="1" x14ac:dyDescent="0.25">
      <c r="B387" s="187"/>
      <c r="C387" s="163"/>
      <c r="D387" s="167"/>
    </row>
    <row r="388" spans="2:4" ht="15" customHeight="1" x14ac:dyDescent="0.3">
      <c r="B388" s="230" t="s">
        <v>690</v>
      </c>
      <c r="C388" s="230"/>
      <c r="D388" s="230"/>
    </row>
    <row r="389" spans="2:4" ht="15" customHeight="1" x14ac:dyDescent="0.25">
      <c r="B389" s="229" t="s">
        <v>522</v>
      </c>
      <c r="C389" s="229"/>
      <c r="D389" s="229"/>
    </row>
    <row r="390" spans="2:4" ht="15" customHeight="1" x14ac:dyDescent="0.25">
      <c r="B390" s="187" t="s">
        <v>691</v>
      </c>
      <c r="C390" s="163" t="s">
        <v>692</v>
      </c>
      <c r="D390" s="138" t="s">
        <v>427</v>
      </c>
    </row>
    <row r="391" spans="2:4" ht="15" customHeight="1" x14ac:dyDescent="0.25">
      <c r="B391" s="187"/>
      <c r="C391" s="163"/>
      <c r="D391" s="167" t="s">
        <v>727</v>
      </c>
    </row>
    <row r="392" spans="2:4" ht="15" customHeight="1" x14ac:dyDescent="0.25">
      <c r="B392" s="187"/>
      <c r="C392" s="163"/>
      <c r="D392" s="167" t="s">
        <v>633</v>
      </c>
    </row>
    <row r="393" spans="2:4" ht="15" customHeight="1" x14ac:dyDescent="0.25">
      <c r="B393" s="187"/>
      <c r="C393" s="163"/>
      <c r="D393" s="163"/>
    </row>
    <row r="394" spans="2:4" ht="15" customHeight="1" x14ac:dyDescent="0.25">
      <c r="B394" s="187"/>
      <c r="C394" s="163"/>
      <c r="D394" s="156" t="s">
        <v>384</v>
      </c>
    </row>
    <row r="395" spans="2:4" ht="15" customHeight="1" x14ac:dyDescent="0.25">
      <c r="B395" s="187"/>
      <c r="C395" s="163"/>
      <c r="D395" s="167" t="s">
        <v>579</v>
      </c>
    </row>
    <row r="396" spans="2:4" ht="15" customHeight="1" x14ac:dyDescent="0.25">
      <c r="B396" s="187"/>
      <c r="C396" s="163"/>
      <c r="D396" s="167"/>
    </row>
    <row r="397" spans="2:4" ht="15" customHeight="1" x14ac:dyDescent="0.3">
      <c r="B397" s="230" t="s">
        <v>693</v>
      </c>
      <c r="C397" s="230"/>
      <c r="D397" s="230"/>
    </row>
    <row r="398" spans="2:4" ht="15" customHeight="1" x14ac:dyDescent="0.25">
      <c r="B398" s="229" t="s">
        <v>522</v>
      </c>
      <c r="C398" s="229"/>
      <c r="D398" s="229"/>
    </row>
    <row r="399" spans="2:4" ht="15" customHeight="1" x14ac:dyDescent="0.25">
      <c r="B399" s="187" t="s">
        <v>694</v>
      </c>
      <c r="C399" s="163" t="s">
        <v>695</v>
      </c>
      <c r="D399" s="138" t="s">
        <v>427</v>
      </c>
    </row>
    <row r="400" spans="2:4" ht="15" customHeight="1" x14ac:dyDescent="0.25">
      <c r="B400" s="187"/>
      <c r="C400" s="163"/>
      <c r="D400" s="167" t="s">
        <v>727</v>
      </c>
    </row>
    <row r="401" spans="2:4" s="107" customFormat="1" ht="15" customHeight="1" x14ac:dyDescent="0.25">
      <c r="B401" s="187"/>
      <c r="C401" s="163"/>
      <c r="D401" s="163"/>
    </row>
    <row r="402" spans="2:4" s="107" customFormat="1" ht="15" customHeight="1" x14ac:dyDescent="0.25">
      <c r="B402" s="187"/>
      <c r="C402" s="163"/>
      <c r="D402" s="156" t="s">
        <v>384</v>
      </c>
    </row>
    <row r="403" spans="2:4" ht="15" customHeight="1" x14ac:dyDescent="0.25">
      <c r="B403" s="187"/>
      <c r="C403" s="163"/>
      <c r="D403" s="167" t="s">
        <v>579</v>
      </c>
    </row>
    <row r="404" spans="2:4" ht="15" customHeight="1" x14ac:dyDescent="0.25">
      <c r="B404" s="190"/>
      <c r="C404" s="161"/>
      <c r="D404" s="162"/>
    </row>
    <row r="405" spans="2:4" ht="15" customHeight="1" x14ac:dyDescent="0.3">
      <c r="B405" s="230" t="s">
        <v>696</v>
      </c>
      <c r="C405" s="230"/>
      <c r="D405" s="230"/>
    </row>
    <row r="406" spans="2:4" ht="15" customHeight="1" x14ac:dyDescent="0.25">
      <c r="B406" s="229" t="s">
        <v>522</v>
      </c>
      <c r="C406" s="229"/>
      <c r="D406" s="229"/>
    </row>
    <row r="407" spans="2:4" ht="15" customHeight="1" x14ac:dyDescent="0.25">
      <c r="B407" s="187" t="s">
        <v>697</v>
      </c>
      <c r="C407" s="163" t="s">
        <v>698</v>
      </c>
      <c r="D407" s="163" t="s">
        <v>699</v>
      </c>
    </row>
    <row r="408" spans="2:4" ht="15" customHeight="1" x14ac:dyDescent="0.25">
      <c r="B408" s="187"/>
      <c r="C408" s="163"/>
      <c r="D408" s="163"/>
    </row>
    <row r="409" spans="2:4" ht="15" customHeight="1" x14ac:dyDescent="0.25">
      <c r="B409" s="187"/>
      <c r="C409" s="163"/>
      <c r="D409" s="138" t="s">
        <v>427</v>
      </c>
    </row>
    <row r="410" spans="2:4" ht="15" customHeight="1" x14ac:dyDescent="0.25">
      <c r="B410" s="187"/>
      <c r="C410" s="163"/>
      <c r="D410" s="140" t="s">
        <v>700</v>
      </c>
    </row>
    <row r="411" spans="2:4" ht="15" customHeight="1" x14ac:dyDescent="0.25">
      <c r="B411" s="187"/>
      <c r="C411" s="163"/>
      <c r="D411" s="140"/>
    </row>
    <row r="412" spans="2:4" ht="15" customHeight="1" x14ac:dyDescent="0.3">
      <c r="B412" s="230" t="s">
        <v>701</v>
      </c>
      <c r="C412" s="230"/>
      <c r="D412" s="230"/>
    </row>
    <row r="413" spans="2:4" ht="15" customHeight="1" x14ac:dyDescent="0.25">
      <c r="B413" s="229" t="s">
        <v>522</v>
      </c>
      <c r="C413" s="229"/>
      <c r="D413" s="229"/>
    </row>
    <row r="414" spans="2:4" ht="15" customHeight="1" x14ac:dyDescent="0.25">
      <c r="B414" s="187" t="s">
        <v>702</v>
      </c>
      <c r="C414" s="163" t="s">
        <v>703</v>
      </c>
      <c r="D414" s="156" t="s">
        <v>384</v>
      </c>
    </row>
    <row r="415" spans="2:4" ht="15" customHeight="1" x14ac:dyDescent="0.25">
      <c r="B415" s="187" t="s">
        <v>704</v>
      </c>
      <c r="C415" s="163" t="s">
        <v>705</v>
      </c>
      <c r="D415" s="142" t="s">
        <v>475</v>
      </c>
    </row>
    <row r="416" spans="2:4" ht="15" customHeight="1" x14ac:dyDescent="0.25">
      <c r="B416" s="187"/>
      <c r="C416" s="163"/>
      <c r="D416" s="148"/>
    </row>
    <row r="417" spans="2:4" ht="15" customHeight="1" x14ac:dyDescent="0.25">
      <c r="B417" s="187"/>
      <c r="C417" s="163"/>
      <c r="D417" s="138" t="s">
        <v>395</v>
      </c>
    </row>
    <row r="418" spans="2:4" ht="15" customHeight="1" x14ac:dyDescent="0.25">
      <c r="B418" s="187"/>
      <c r="C418" s="163"/>
      <c r="D418" s="142" t="s">
        <v>473</v>
      </c>
    </row>
    <row r="419" spans="2:4" ht="15" customHeight="1" x14ac:dyDescent="0.25">
      <c r="B419" s="187"/>
      <c r="C419" s="163"/>
      <c r="D419" s="138"/>
    </row>
    <row r="420" spans="2:4" ht="15" customHeight="1" x14ac:dyDescent="0.25">
      <c r="B420" s="187"/>
      <c r="C420" s="163"/>
      <c r="D420" s="156" t="s">
        <v>550</v>
      </c>
    </row>
    <row r="421" spans="2:4" ht="15" customHeight="1" x14ac:dyDescent="0.25">
      <c r="B421" s="187"/>
      <c r="C421" s="163"/>
      <c r="D421" s="155" t="s">
        <v>551</v>
      </c>
    </row>
    <row r="422" spans="2:4" ht="15" customHeight="1" x14ac:dyDescent="0.25">
      <c r="B422" s="187"/>
      <c r="C422" s="163"/>
      <c r="D422" s="140"/>
    </row>
    <row r="423" spans="2:4" ht="15" customHeight="1" x14ac:dyDescent="0.3">
      <c r="B423" s="230" t="s">
        <v>706</v>
      </c>
      <c r="C423" s="230"/>
      <c r="D423" s="230"/>
    </row>
    <row r="424" spans="2:4" ht="15" customHeight="1" x14ac:dyDescent="0.25">
      <c r="B424" s="229" t="s">
        <v>522</v>
      </c>
      <c r="C424" s="229"/>
      <c r="D424" s="229"/>
    </row>
    <row r="425" spans="2:4" ht="15" customHeight="1" x14ac:dyDescent="0.25">
      <c r="B425" s="187" t="s">
        <v>707</v>
      </c>
      <c r="C425" s="163" t="s">
        <v>708</v>
      </c>
      <c r="D425" s="138" t="s">
        <v>427</v>
      </c>
    </row>
    <row r="426" spans="2:4" ht="15" customHeight="1" x14ac:dyDescent="0.25">
      <c r="B426" s="187" t="s">
        <v>709</v>
      </c>
      <c r="C426" s="163" t="s">
        <v>710</v>
      </c>
      <c r="D426" s="167" t="s">
        <v>727</v>
      </c>
    </row>
    <row r="427" spans="2:4" ht="15" customHeight="1" x14ac:dyDescent="0.25">
      <c r="B427" s="187"/>
      <c r="C427" s="163"/>
      <c r="D427" s="167" t="s">
        <v>633</v>
      </c>
    </row>
    <row r="428" spans="2:4" ht="15" customHeight="1" x14ac:dyDescent="0.25">
      <c r="B428" s="187"/>
      <c r="C428" s="163"/>
      <c r="D428" s="166"/>
    </row>
    <row r="429" spans="2:4" ht="15" customHeight="1" x14ac:dyDescent="0.25">
      <c r="B429" s="187"/>
      <c r="C429" s="163"/>
      <c r="D429" s="156" t="s">
        <v>384</v>
      </c>
    </row>
    <row r="430" spans="2:4" ht="15" customHeight="1" x14ac:dyDescent="0.25">
      <c r="B430" s="187"/>
      <c r="C430" s="163"/>
      <c r="D430" s="142" t="s">
        <v>406</v>
      </c>
    </row>
    <row r="431" spans="2:4" ht="15" customHeight="1" x14ac:dyDescent="0.25">
      <c r="B431" s="187"/>
      <c r="C431" s="163"/>
      <c r="D431" s="142"/>
    </row>
    <row r="432" spans="2:4" ht="15" customHeight="1" x14ac:dyDescent="0.3">
      <c r="B432" s="230" t="s">
        <v>711</v>
      </c>
      <c r="C432" s="230"/>
      <c r="D432" s="230"/>
    </row>
    <row r="433" spans="2:4" ht="15" customHeight="1" x14ac:dyDescent="0.25">
      <c r="B433" s="229" t="s">
        <v>522</v>
      </c>
      <c r="C433" s="229"/>
      <c r="D433" s="229"/>
    </row>
    <row r="434" spans="2:4" ht="15" customHeight="1" x14ac:dyDescent="0.25">
      <c r="B434" s="187" t="s">
        <v>712</v>
      </c>
      <c r="C434" s="163" t="s">
        <v>713</v>
      </c>
      <c r="D434" s="138" t="s">
        <v>427</v>
      </c>
    </row>
    <row r="435" spans="2:4" ht="15" customHeight="1" x14ac:dyDescent="0.25">
      <c r="B435" s="187"/>
      <c r="C435" s="163"/>
      <c r="D435" s="167" t="s">
        <v>437</v>
      </c>
    </row>
    <row r="436" spans="2:4" ht="15" customHeight="1" x14ac:dyDescent="0.25">
      <c r="B436" s="187"/>
      <c r="C436" s="163"/>
      <c r="D436" s="167" t="s">
        <v>714</v>
      </c>
    </row>
    <row r="437" spans="2:4" ht="15" customHeight="1" x14ac:dyDescent="0.25">
      <c r="B437" s="234"/>
      <c r="C437" s="234"/>
      <c r="D437" s="234"/>
    </row>
    <row r="438" spans="2:4" ht="15" customHeight="1" x14ac:dyDescent="0.3">
      <c r="B438" s="230" t="s">
        <v>715</v>
      </c>
      <c r="C438" s="230"/>
      <c r="D438" s="230"/>
    </row>
    <row r="439" spans="2:4" ht="15" customHeight="1" x14ac:dyDescent="0.25">
      <c r="B439" s="229" t="s">
        <v>522</v>
      </c>
      <c r="C439" s="229"/>
      <c r="D439" s="229"/>
    </row>
    <row r="440" spans="2:4" ht="15" customHeight="1" x14ac:dyDescent="0.25">
      <c r="B440" s="187" t="s">
        <v>716</v>
      </c>
      <c r="C440" s="163" t="s">
        <v>717</v>
      </c>
      <c r="D440" s="156" t="s">
        <v>384</v>
      </c>
    </row>
    <row r="441" spans="2:4" ht="15" customHeight="1" x14ac:dyDescent="0.25">
      <c r="B441" s="187" t="s">
        <v>718</v>
      </c>
      <c r="C441" s="163" t="s">
        <v>719</v>
      </c>
      <c r="D441" s="142" t="s">
        <v>505</v>
      </c>
    </row>
    <row r="442" spans="2:4" ht="15" customHeight="1" x14ac:dyDescent="0.25">
      <c r="B442" s="187"/>
      <c r="C442" s="163"/>
      <c r="D442" s="163"/>
    </row>
    <row r="443" spans="2:4" ht="15" customHeight="1" x14ac:dyDescent="0.3">
      <c r="B443" s="230" t="s">
        <v>720</v>
      </c>
      <c r="C443" s="230"/>
      <c r="D443" s="230"/>
    </row>
    <row r="444" spans="2:4" ht="15" customHeight="1" x14ac:dyDescent="0.25">
      <c r="B444" s="229" t="s">
        <v>522</v>
      </c>
      <c r="C444" s="229"/>
      <c r="D444" s="229"/>
    </row>
    <row r="445" spans="2:4" ht="15" customHeight="1" x14ac:dyDescent="0.25">
      <c r="B445" s="187" t="s">
        <v>721</v>
      </c>
      <c r="C445" s="163" t="s">
        <v>722</v>
      </c>
      <c r="D445" s="138" t="s">
        <v>427</v>
      </c>
    </row>
    <row r="446" spans="2:4" ht="15" customHeight="1" x14ac:dyDescent="0.25">
      <c r="B446" s="187"/>
      <c r="C446" s="163"/>
      <c r="D446" s="167" t="s">
        <v>723</v>
      </c>
    </row>
    <row r="447" spans="2:4" ht="15" customHeight="1" x14ac:dyDescent="0.25">
      <c r="B447" s="187"/>
      <c r="C447" s="163"/>
      <c r="D447" s="167" t="s">
        <v>437</v>
      </c>
    </row>
    <row r="448" spans="2:4" ht="15" customHeight="1" x14ac:dyDescent="0.25">
      <c r="B448" s="187"/>
      <c r="C448" s="163"/>
      <c r="D448" s="163"/>
    </row>
    <row r="449" spans="2:4" ht="15" customHeight="1" x14ac:dyDescent="0.25">
      <c r="B449" s="187"/>
      <c r="C449" s="163"/>
      <c r="D449" s="156" t="s">
        <v>384</v>
      </c>
    </row>
    <row r="450" spans="2:4" ht="15" customHeight="1" x14ac:dyDescent="0.25">
      <c r="B450" s="187"/>
      <c r="C450" s="163"/>
      <c r="D450" s="142" t="s">
        <v>724</v>
      </c>
    </row>
    <row r="451" spans="2:4" ht="15" customHeight="1" x14ac:dyDescent="0.25">
      <c r="B451" s="187"/>
      <c r="C451" s="163"/>
      <c r="D451" s="142" t="s">
        <v>725</v>
      </c>
    </row>
    <row r="452" spans="2:4" ht="15" customHeight="1" x14ac:dyDescent="0.25">
      <c r="B452" s="187"/>
      <c r="C452" s="163"/>
      <c r="D452" s="163"/>
    </row>
    <row r="453" spans="2:4" ht="15" customHeight="1" x14ac:dyDescent="0.25">
      <c r="B453" s="187"/>
      <c r="C453" s="163"/>
      <c r="D453" s="163"/>
    </row>
    <row r="454" spans="2:4" ht="15" customHeight="1" x14ac:dyDescent="0.25">
      <c r="B454" s="187"/>
      <c r="C454" s="163"/>
      <c r="D454" s="163"/>
    </row>
    <row r="455" spans="2:4" ht="15" customHeight="1" x14ac:dyDescent="0.25">
      <c r="B455" s="187"/>
      <c r="C455" s="163"/>
      <c r="D455" s="163"/>
    </row>
    <row r="456" spans="2:4" ht="15" customHeight="1" x14ac:dyDescent="0.25">
      <c r="B456" s="187"/>
      <c r="C456" s="163"/>
      <c r="D456" s="163"/>
    </row>
    <row r="457" spans="2:4" ht="15" customHeight="1" x14ac:dyDescent="0.25">
      <c r="B457" s="187"/>
      <c r="C457" s="163"/>
      <c r="D457" s="163"/>
    </row>
    <row r="458" spans="2:4" ht="15" customHeight="1" x14ac:dyDescent="0.25">
      <c r="B458" s="187"/>
      <c r="C458" s="163"/>
      <c r="D458" s="163"/>
    </row>
    <row r="459" spans="2:4" ht="15" customHeight="1" x14ac:dyDescent="0.25">
      <c r="B459" s="187"/>
      <c r="C459" s="163"/>
      <c r="D459" s="163"/>
    </row>
    <row r="460" spans="2:4" ht="15" customHeight="1" x14ac:dyDescent="0.25">
      <c r="B460" s="187"/>
      <c r="C460" s="163"/>
      <c r="D460" s="163"/>
    </row>
    <row r="461" spans="2:4" ht="15" customHeight="1" x14ac:dyDescent="0.25">
      <c r="B461" s="187"/>
      <c r="C461" s="163"/>
      <c r="D461" s="163"/>
    </row>
    <row r="462" spans="2:4" ht="15" customHeight="1" x14ac:dyDescent="0.25">
      <c r="B462" s="187"/>
      <c r="C462" s="163"/>
      <c r="D462" s="163"/>
    </row>
    <row r="463" spans="2:4" ht="15" customHeight="1" x14ac:dyDescent="0.25">
      <c r="B463" s="187"/>
      <c r="C463" s="163"/>
      <c r="D463" s="163"/>
    </row>
    <row r="464" spans="2:4" ht="15" customHeight="1" x14ac:dyDescent="0.25">
      <c r="B464" s="187"/>
      <c r="C464" s="163"/>
      <c r="D464" s="163"/>
    </row>
    <row r="465" spans="2:5" ht="15" customHeight="1" x14ac:dyDescent="0.25">
      <c r="B465" s="187"/>
      <c r="C465" s="163"/>
      <c r="D465" s="163"/>
    </row>
    <row r="466" spans="2:5" ht="15" customHeight="1" x14ac:dyDescent="0.25">
      <c r="B466" s="187"/>
      <c r="C466" s="163"/>
      <c r="D466" s="163"/>
    </row>
    <row r="467" spans="2:5" ht="15" customHeight="1" x14ac:dyDescent="0.25">
      <c r="B467" s="187"/>
      <c r="C467" s="163"/>
      <c r="D467" s="163"/>
    </row>
    <row r="468" spans="2:5" ht="15" customHeight="1" x14ac:dyDescent="0.25">
      <c r="B468" s="187"/>
      <c r="C468" s="163"/>
      <c r="D468" s="163"/>
    </row>
    <row r="469" spans="2:5" ht="15" customHeight="1" x14ac:dyDescent="0.25">
      <c r="B469" s="187"/>
      <c r="C469" s="163"/>
      <c r="D469" s="163"/>
    </row>
    <row r="470" spans="2:5" ht="15" customHeight="1" x14ac:dyDescent="0.25">
      <c r="B470" s="189"/>
      <c r="C470" s="170"/>
      <c r="D470" s="170"/>
      <c r="E470" s="107"/>
    </row>
    <row r="471" spans="2:5" ht="15" customHeight="1" x14ac:dyDescent="0.25">
      <c r="B471" s="189"/>
      <c r="C471" s="170"/>
      <c r="D471" s="170"/>
      <c r="E471" s="107"/>
    </row>
    <row r="472" spans="2:5" ht="15" customHeight="1" x14ac:dyDescent="0.25">
      <c r="B472" s="189"/>
      <c r="C472" s="170"/>
      <c r="D472" s="170"/>
      <c r="E472" s="107"/>
    </row>
    <row r="473" spans="2:5" ht="15" customHeight="1" x14ac:dyDescent="0.25">
      <c r="B473" s="190"/>
      <c r="C473" s="161"/>
      <c r="D473" s="162"/>
      <c r="E473" s="107"/>
    </row>
    <row r="474" spans="2:5" ht="132" customHeight="1" x14ac:dyDescent="0.25">
      <c r="B474" s="235"/>
      <c r="C474" s="161"/>
      <c r="D474" s="162"/>
      <c r="E474" s="107"/>
    </row>
    <row r="475" spans="2:5" ht="15" customHeight="1" x14ac:dyDescent="0.25">
      <c r="B475" s="235"/>
      <c r="C475" s="161"/>
      <c r="D475" s="162"/>
      <c r="E475" s="107"/>
    </row>
    <row r="476" spans="2:5" ht="15" customHeight="1" x14ac:dyDescent="0.25">
      <c r="B476" s="234"/>
      <c r="C476" s="234"/>
      <c r="D476" s="234"/>
      <c r="E476" s="107"/>
    </row>
    <row r="477" spans="2:5" ht="15" customHeight="1" x14ac:dyDescent="0.25">
      <c r="B477" s="190"/>
      <c r="C477" s="161"/>
      <c r="D477" s="162"/>
      <c r="E477" s="107"/>
    </row>
    <row r="478" spans="2:5" ht="143.44999999999999" customHeight="1" x14ac:dyDescent="0.25">
      <c r="B478" s="191"/>
      <c r="C478" s="161"/>
      <c r="D478" s="162"/>
      <c r="E478" s="107"/>
    </row>
    <row r="479" spans="2:5" ht="15" customHeight="1" x14ac:dyDescent="0.25"/>
    <row r="480" spans="2:5"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sheetData>
  <sheetProtection algorithmName="SHA-512" hashValue="7FeErr55MTaatCb4FXmtEl0KzdvsUgSgbl7lBN9sQvufbaDNTYOCN2oVdNYcxjUggtAdnnXvnk98yLK+vJCPBA==" saltValue="RLbGJLUduZ5uO4/5o+hYLA==" spinCount="100000" sheet="1" objects="1" scenarios="1"/>
  <mergeCells count="62">
    <mergeCell ref="B389:D389"/>
    <mergeCell ref="B398:D398"/>
    <mergeCell ref="B413:D413"/>
    <mergeCell ref="B379:D379"/>
    <mergeCell ref="B388:D388"/>
    <mergeCell ref="B397:D397"/>
    <mergeCell ref="B405:D405"/>
    <mergeCell ref="B412:D412"/>
    <mergeCell ref="B380:D380"/>
    <mergeCell ref="B370:D370"/>
    <mergeCell ref="B371:D371"/>
    <mergeCell ref="C372:C374"/>
    <mergeCell ref="B276:D276"/>
    <mergeCell ref="B344:D344"/>
    <mergeCell ref="B343:D343"/>
    <mergeCell ref="B307:D307"/>
    <mergeCell ref="B316:D316"/>
    <mergeCell ref="B317:D317"/>
    <mergeCell ref="B334:D334"/>
    <mergeCell ref="B333:D333"/>
    <mergeCell ref="B297:D297"/>
    <mergeCell ref="B306:D306"/>
    <mergeCell ref="B298:D298"/>
    <mergeCell ref="B476:D476"/>
    <mergeCell ref="B443:D443"/>
    <mergeCell ref="B444:D444"/>
    <mergeCell ref="B406:D406"/>
    <mergeCell ref="B437:D437"/>
    <mergeCell ref="B474:B475"/>
    <mergeCell ref="B439:D439"/>
    <mergeCell ref="B423:D423"/>
    <mergeCell ref="B424:D424"/>
    <mergeCell ref="B432:D432"/>
    <mergeCell ref="B433:D433"/>
    <mergeCell ref="B438:D438"/>
    <mergeCell ref="B35:D35"/>
    <mergeCell ref="B241:D241"/>
    <mergeCell ref="B252:D252"/>
    <mergeCell ref="B275:D275"/>
    <mergeCell ref="B286:D286"/>
    <mergeCell ref="B253:D253"/>
    <mergeCell ref="B242:D242"/>
    <mergeCell ref="B268:D268"/>
    <mergeCell ref="B193:C193"/>
    <mergeCell ref="B168:D168"/>
    <mergeCell ref="B75:D75"/>
    <mergeCell ref="B167:C167"/>
    <mergeCell ref="B154:D154"/>
    <mergeCell ref="B229:D229"/>
    <mergeCell ref="B228:D228"/>
    <mergeCell ref="B209:D209"/>
    <mergeCell ref="B10:D10"/>
    <mergeCell ref="C5:D5"/>
    <mergeCell ref="C6:D6"/>
    <mergeCell ref="B8:C8"/>
    <mergeCell ref="B28:D28"/>
    <mergeCell ref="B194:D194"/>
    <mergeCell ref="B356:D356"/>
    <mergeCell ref="B355:D355"/>
    <mergeCell ref="B267:C267"/>
    <mergeCell ref="B269:D269"/>
    <mergeCell ref="B287:D287"/>
  </mergeCells>
  <phoneticPr fontId="69" type="noConversion"/>
  <hyperlinks>
    <hyperlink ref="D13" r:id="rId1" location="page=258" xr:uid="{2274CF64-3EED-4413-96C6-8395D6561E4A}"/>
    <hyperlink ref="D15" r:id="rId2" location="page=3" display="About this report, page 1" xr:uid="{3355F86B-5C81-45DC-BE0D-9808EB133505}"/>
    <hyperlink ref="D12" r:id="rId3" location="page=6" display="About us, page 4" xr:uid="{99E9D741-9824-4BFD-A42E-7E82BEA73107}"/>
    <hyperlink ref="D17" r:id="rId4" location="page=3" display="About this report, page 1" xr:uid="{92C33A99-FA1D-464F-8605-E796C25C1D69}"/>
    <hyperlink ref="D18" r:id="rId5" location="page=258" xr:uid="{69095141-35FD-461F-B91D-CCDBD314DC73}"/>
    <hyperlink ref="D22" location="Glossary!A1" display="Footnote and Glossary" xr:uid="{8A30FD5D-68B8-48E4-94B9-685479E8BA2D}"/>
    <hyperlink ref="D24" r:id="rId6" location="page=99" display="Assurance Statement, page 97-99" xr:uid="{136E43AD-15B1-475F-95A5-A99DDFB658D9}"/>
    <hyperlink ref="D30" r:id="rId7" location="page=8" display="Creating value in 2025, page 6" xr:uid="{6C6514DD-33E7-4096-9700-F2999B44E857}"/>
    <hyperlink ref="D31" r:id="rId8" location="page=92" display="Sustainability report, page 90" xr:uid="{0311831A-37A8-417E-9D04-2EDB9231C7A3}"/>
    <hyperlink ref="D33" location="People!B5" display="People" xr:uid="{9BA3140B-B85F-48FA-8158-9AF7CF795BB7}"/>
    <hyperlink ref="D34" location="Glossary!A1" display="Glossary" xr:uid="{B58701CB-9232-426D-B6D7-ABD456397764}"/>
    <hyperlink ref="D41" r:id="rId9" location="page=3" display="Overview of Corporate Governance" xr:uid="{83ECDE68-C656-4057-A24C-8D5B5087A876}"/>
    <hyperlink ref="D37" r:id="rId10" location="page=14" display="Our executive, page 12-15" xr:uid="{7EB2BB2A-080B-4639-B948-E1F8200CE0D5}"/>
    <hyperlink ref="D38" r:id="rId11" location="page=18" display="Directors' Report, page 16-25" xr:uid="{EEB9E4C3-11EE-401A-846C-8886985C2D9F}"/>
    <hyperlink ref="D49" r:id="rId12" xr:uid="{D8CAC8D3-CC1B-4CA3-B9D5-550328868368}"/>
    <hyperlink ref="D42" r:id="rId13" location="page=4" display="Board of Directors, page 3-10" xr:uid="{0C617770-495D-444A-9F3C-7FC5ABFAE993}"/>
    <hyperlink ref="D50" r:id="rId14" xr:uid="{38EB779A-B35E-4431-86A8-5C303F3E989B}"/>
    <hyperlink ref="D43" r:id="rId15" location="page=60" display="Operating and Financial Review, page 58-61" xr:uid="{D74288CB-1299-4C62-84B2-F9C0E7EF7603}"/>
    <hyperlink ref="D52" r:id="rId16" location="page=5" display="Governance, page 5-8" xr:uid="{9ADA561B-68DA-4653-9640-E971E6F49615}"/>
    <hyperlink ref="D55" r:id="rId17" location="page=14" xr:uid="{FE8C4C63-30FC-4D78-B3E4-5BF3919F7072}"/>
    <hyperlink ref="D65" r:id="rId18" location="page=8" display="Board composition, page 7-8" xr:uid="{3DD01C33-3A2E-4FAA-BDBD-CDEB2F1095AD}"/>
    <hyperlink ref="D67" r:id="rId19" location="page=10" display="Board composition, page 9-10" xr:uid="{46A1A701-69C7-4D43-A2C6-B17296D80E1B}"/>
    <hyperlink ref="D68" r:id="rId20" location="page=17" xr:uid="{4FE20D98-CDBB-4082-99CD-B8D186C2B3D8}"/>
    <hyperlink ref="D77" r:id="rId21" location="page=4" display="Letter from our Chair and CEO and MD, page 2-3" xr:uid="{5D05399B-287F-42AB-BCB8-3CB9BA11C3DB}"/>
    <hyperlink ref="D78" r:id="rId22" location="page=81" display="Sustainability Strategy, page 79-80" xr:uid="{90727ECA-576A-4263-806B-52E89175A589}"/>
    <hyperlink ref="D74" r:id="rId23" location="page=9" xr:uid="{24FE6484-51E5-4D72-9973-80B768CCCD0F}"/>
    <hyperlink ref="D85" r:id="rId24" location="page=18" xr:uid="{D9B2ADEA-0E1F-4AE8-A64E-406B7A1EF1D4}"/>
    <hyperlink ref="D94" r:id="rId25" location="page=11" display="Climate strategy, page 11-17" xr:uid="{87D870E8-12AC-4F95-84A7-ADCB61FBD362}"/>
    <hyperlink ref="D97" r:id="rId26" location="page=81" xr:uid="{4A55406D-FC5F-49A7-823F-83C86D3070B3}"/>
    <hyperlink ref="D91" location="'Commitments and performance'!A1" display="People" xr:uid="{AE4B1B52-2886-4612-8FCF-A4252F517F58}"/>
    <hyperlink ref="D129" r:id="rId27" location="page=86" xr:uid="{CB2BF802-D0FF-425B-A91E-2CD53A80118F}"/>
    <hyperlink ref="D135" r:id="rId28" location="page=77" display="Operating and Financial Review - Regulatory risk, page 75" xr:uid="{EA11FBF9-F65C-4EBD-A589-C8A5AB4B80AE}"/>
    <hyperlink ref="D138" r:id="rId29" location="page=238" xr:uid="{2EF739B3-D1D7-4083-AB35-2D072F73E2CC}"/>
    <hyperlink ref="D139" r:id="rId30" location="page=247" xr:uid="{D2988FC2-D451-4605-9C67-93BD132DA9AD}"/>
    <hyperlink ref="D142" r:id="rId31" location="page=4" xr:uid="{16FA3757-27FF-40A4-94BF-80747076C813}"/>
    <hyperlink ref="D145" r:id="rId32" location="page=12" xr:uid="{A369C641-3C79-4BE6-A9C1-C8308007576B}"/>
    <hyperlink ref="D132" r:id="rId33" location="page=12" display="Our Investors, page 11-12" xr:uid="{EAF4D70A-7B38-4622-A03C-BF6C9F1FCAAD}"/>
    <hyperlink ref="D100" r:id="rId34" location="page=15" display="Our People, page 14-15" xr:uid="{6B0ED67B-B951-4E1A-89B3-849F79C674CB}"/>
    <hyperlink ref="D137" r:id="rId35" location="page=235" display="Other disclosure matters - Commitments and contingent liabilities, page 233" xr:uid="{7FB6E415-6D84-45F7-9DD1-45A2AC2999B2}"/>
    <hyperlink ref="D134" r:id="rId36" location="page=72" display="Operating and Financial Review - Litigation and contingent liabilities risk, page 70" xr:uid="{13AF518B-AA0C-4C4D-AD59-3E940E5A6E89}"/>
    <hyperlink ref="D136" r:id="rId37" location="page=80" display="Sustainability Report - Transparent disclosure, page 78" xr:uid="{66907D4C-789A-4CD8-984F-5104C9DFA068}"/>
    <hyperlink ref="D151" r:id="rId38" location="page=82" display="Materiality - how we engage our stakeholders, page 80" xr:uid="{81626FF6-80F2-40BC-8E63-0FE251B4F42D}"/>
    <hyperlink ref="D152" r:id="rId39" location="page=83" display="Customers - Financial inclusion, page 81" xr:uid="{AC59CA75-BBD6-496A-9510-6CE8EC2F6826}"/>
    <hyperlink ref="D150" r:id="rId40" location="page=80" display="Sustainability Report, page 78" xr:uid="{5C2A2FFB-E7B3-4A15-BD52-46FF8947DB4F}"/>
    <hyperlink ref="D156" r:id="rId41" location="page=8" xr:uid="{E18F177E-0EC4-4DD1-AAB4-B5FF6CFD0745}"/>
    <hyperlink ref="D170" location="Materiality!A1" display="Materiality" xr:uid="{62539577-0399-4830-9E85-44949A067610}"/>
    <hyperlink ref="D175" r:id="rId42" location="page=83" display="Sustainability Report - Customers, 81-84" xr:uid="{82AA95E5-78AA-4467-8116-1B2A6CBFE246}"/>
    <hyperlink ref="D176" r:id="rId43" location="page=87" display="Sustainability Report - Communities, 85-90" xr:uid="{B144EB89-4404-42B2-809B-484DD91139DB}"/>
    <hyperlink ref="D177" r:id="rId44" location="page=93" display="Sustainability Report - People, 91-95" xr:uid="{E6E1CB12-D3C5-48C8-B093-23EFBDA4912A}"/>
    <hyperlink ref="D178" r:id="rId45" location="page=98" xr:uid="{FFF3B176-A9D8-4747-9B99-10A2A81950F9}"/>
    <hyperlink ref="D181" location="'Commitments and performance'!A1" display="People" xr:uid="{3CC4C9CB-15A3-46D9-ACC9-B77A44467CBA}"/>
    <hyperlink ref="D182" location="Customers!A1" display="Customers" xr:uid="{712C3BBB-2C41-46EF-8C2E-7838B82CB75D}"/>
    <hyperlink ref="D183" location="Communities!A1" display="Communities" xr:uid="{425A3390-2E87-4056-8AC1-123203F1D1E1}"/>
    <hyperlink ref="D184" location="People!A1" display="People" xr:uid="{1B15FBEA-04DA-4C1C-9223-6996FAB9C995}"/>
    <hyperlink ref="D185" location="Governance!A1" display="Governance" xr:uid="{4D8E429B-8C03-431F-9F3D-4248B212E2CB}"/>
    <hyperlink ref="D186" location="'Climate &amp; environment'!A1" display="Climate &amp; Environment" xr:uid="{F9463D87-0A45-48F9-A6BD-0D04D21BBE3F}"/>
    <hyperlink ref="D189" r:id="rId46" location="page=11" display="Climate strategy, page 11-17" xr:uid="{82714AB9-65C9-4335-A37E-EC90BC7297F2}"/>
    <hyperlink ref="D190" r:id="rId47" location="page=18" display="Risk, page 18-23" xr:uid="{84B71974-BE4D-494C-94CD-96C2B400EB49}"/>
    <hyperlink ref="D196" r:id="rId48" display="https://www.bendigoadelaide.com.au/climate-change-policy-statement/" xr:uid="{CA7114F0-B15F-4C4E-A589-034AEE9DA805}"/>
    <hyperlink ref="D211" r:id="rId49" location="page=28" display="Operating and Financial Review, page 26-55" xr:uid="{81C70163-288A-4173-9A55-19FB45B9B0CC}"/>
    <hyperlink ref="D214" r:id="rId50" location="page=46" display="Community Bank model, page 46-48" xr:uid="{693B0288-390A-4E9F-A436-4F0D4793F2A9}"/>
    <hyperlink ref="D216" r:id="rId51" location="page=14" xr:uid="{2E0F10EB-5B62-4AA5-AF80-8FA1172ECB70}"/>
    <hyperlink ref="D219" r:id="rId52" location="page=232" display="Share-based payment plans, page 230" xr:uid="{B30F68AE-5907-445F-9D41-059EB9376619}"/>
    <hyperlink ref="D220" r:id="rId53" location="page=207" display="Employee benefits reserve, page 205-206" xr:uid="{6C22D424-DE95-4EB3-84C5-B0DFB75855FB}"/>
    <hyperlink ref="D225" r:id="rId54" location="page=50" xr:uid="{06A97D1F-1E82-49FF-BDFE-1AEA0E1D778D}"/>
    <hyperlink ref="D232" r:id="rId55" location="page=83" display="Sustainability Report - Customers, 81-84" xr:uid="{0006C23A-991B-46DE-9CF8-B7EED437B8A5}"/>
    <hyperlink ref="D233" r:id="rId56" location="page=87" display="Sustainability Report - Communities, 85-90" xr:uid="{7F07F851-526E-4BE9-9FBD-6CE75147C440}"/>
    <hyperlink ref="D231" r:id="rId57" location="page=8" display="Creating value in 2025, page 6-7" xr:uid="{D23B6A12-412A-47BC-8B2B-75A8870CFFB0}"/>
    <hyperlink ref="D236" location="Communities!A1" display="Communities" xr:uid="{36743705-2754-4D6F-A15D-11FE0FFCEBE7}"/>
    <hyperlink ref="D239" r:id="rId58" location="page=46" display="Community Bank model, page 46-48" xr:uid="{EC9471FF-CD75-4A10-BAAB-F825AC0C7704}"/>
    <hyperlink ref="D244" r:id="rId59" location="page=92" xr:uid="{FC5F4530-C7A1-43A1-AA24-691268E1E962}"/>
    <hyperlink ref="D247" location="Communities!A1" display="Communities" xr:uid="{A94393FC-6044-460A-AE10-4D27900645F4}"/>
    <hyperlink ref="D255" r:id="rId60" display="https://www.bendigoadelaide.com.au/globalassets/documents/bendigoadelaide/governance/code-of-conduct.pdf" xr:uid="{391C3A7F-2DCF-4897-A37A-6C3AC75CB920}"/>
    <hyperlink ref="D256" r:id="rId61" display="https://www.bendigoadelaide.com.au/globalassets/documents/bendigoadelaide/governance/anti-bribery-and-corruption-policy-statement.pdf" xr:uid="{61D03D3C-416C-4C6E-92C1-77893CD37688}"/>
    <hyperlink ref="D257" r:id="rId62" display="Modern Slavery Statement" xr:uid="{55AB6346-610B-4B72-A01E-F3002307F116}"/>
    <hyperlink ref="D258" r:id="rId63" display="https://www.bendigoadelaide.com.au/globalassets/documents/bendigoadelaide/governance/policies/disclosure-and-conflict-of-interest-policy.pdf" xr:uid="{B9CD1EBC-5C5E-45A7-8BD7-06F659DA5399}"/>
    <hyperlink ref="D261" r:id="rId64" location="page=97" xr:uid="{47A2B1DB-EB13-44DC-ABAB-7410A6DED699}"/>
    <hyperlink ref="D262" r:id="rId65" location="page=70" display="Operating and Financial Review - Financial crime risk, page 68, 74" xr:uid="{14D44E3A-7DE3-42FC-ABA6-35F9AC9AF090}"/>
    <hyperlink ref="D271" r:id="rId66" location="page=247" display="Tax Contribution Report, page 245-247" xr:uid="{9972028C-2A96-494F-8813-9BDFADFFEC2C}"/>
    <hyperlink ref="D278" r:id="rId67" location="page=24" xr:uid="{8702F07B-3917-4D73-AD3B-82000C3840B8}"/>
    <hyperlink ref="D284" location="'Climate &amp; environment'!A1" display="Climate &amp; Environment" xr:uid="{FF8A60E1-D9DA-46B3-A6FE-8A15FFC4EEFB}"/>
    <hyperlink ref="D279" r:id="rId68" location="page=26" display="Operational emissions performance, page 26-28" xr:uid="{E3B61630-1443-4B60-9041-2538A4B98597}"/>
    <hyperlink ref="D280" r:id="rId69" location="page=30" display="Offsetting operational emissions, page 30" xr:uid="{99627DAC-EDD2-4D68-8CAF-1FF85612D4A0}"/>
    <hyperlink ref="D281" r:id="rId70" location="page=31" display="Methodologies for calculating GHG emissions, page 31-37" xr:uid="{9839A1E0-0E21-4AB8-B5D1-BDD4B32F2080}"/>
    <hyperlink ref="D289" r:id="rId71" location="page=24" xr:uid="{81CC6F3E-E577-408C-8689-DCAD340EC42B}"/>
    <hyperlink ref="D290" r:id="rId72" location="page=25" display="Greenhouse gases: 2025 Results, page 25" xr:uid="{BA6722E6-C7B9-4A73-B041-24ACA9562B2A}"/>
    <hyperlink ref="D291" r:id="rId73" location="page=26" display="Operational emissions performance, page 26-28" xr:uid="{DE8DC0A4-79DB-4DC9-9726-694FC0EFA9AE}"/>
    <hyperlink ref="D292" r:id="rId74" location="page=29" display="Financed emissions performance, page 29-30" xr:uid="{00FA584F-1769-4C6E-9A86-7B920AA6ED62}"/>
    <hyperlink ref="D293" r:id="rId75" location="page=31" xr:uid="{0BD66889-9A44-4D97-BDAB-9F7231CBC492}"/>
    <hyperlink ref="D303" r:id="rId76" location="page=92" display="Supply chain, page 90" xr:uid="{AE1FD02B-6EF2-46C7-99DD-15424CC4F630}"/>
    <hyperlink ref="D309" location="People!A1" display="People" xr:uid="{8A6C9DC1-C75F-4557-9281-E41F4D4EAF09}"/>
    <hyperlink ref="D319" r:id="rId77" display="Work Health and Safety statement" xr:uid="{56829715-1108-4EDD-87E0-B15A69341AB1}"/>
    <hyperlink ref="D314" r:id="rId78" location="page=207" display="Employee benefits reserve, page 205-206" xr:uid="{0D162CC0-6134-4C7A-B076-C2D12CED6A01}"/>
    <hyperlink ref="D265" r:id="rId79" location="page=16" display="Code of conduct, page 15" xr:uid="{0BA2D59B-531B-4244-BC88-3E159563995A}"/>
    <hyperlink ref="D320" r:id="rId80" display="https://www.bendigoadelaide.com.au/globalassets/documents/bendigoadelaide/esg/enterpriseprocurement/supplier-code-of-conduct.pdf" xr:uid="{54CCB4A1-8B2B-49FE-9837-5975174467A0}"/>
    <hyperlink ref="D325" r:id="rId81" location="page=96" display="Health and safety, page 94" xr:uid="{14A1A265-F749-4DB2-8DB5-659B7CA3D0A7}"/>
    <hyperlink ref="D328" r:id="rId82" location="page=15" xr:uid="{AA0B64E7-DA8E-45B8-BFE9-564AC642068D}"/>
    <hyperlink ref="D321" r:id="rId83" display="https://www.bendigoadelaide.com.au/globalassets/documents/bendigoadelaide/governance/code-of-conduct.pdf" xr:uid="{343A4CE5-1949-4135-B64C-A7E964F97149}"/>
    <hyperlink ref="D331" location="People!A1" display="People" xr:uid="{550248CE-33DB-4917-9184-F7901ADE46E4}"/>
    <hyperlink ref="D336" location="People!A1" display="People" xr:uid="{1B3C4571-ABFB-4C77-8647-76BABFAD62F5}"/>
    <hyperlink ref="D338" r:id="rId84" location="page=10" display="Our strategy, page 8" xr:uid="{EC94B2F7-67AD-4536-8053-249288C09CE1}"/>
    <hyperlink ref="D322" r:id="rId85" display="https://careers-ext.bendigoadelaide.com.au/benefits" xr:uid="{D717FEAA-16E1-45AD-B7B7-A64F6A4BD934}"/>
    <hyperlink ref="D339" r:id="rId86" location="page=83" display="Sustainability Report - Financial Inclusion, page 81-83" xr:uid="{C2AA964E-CF6D-4141-AC23-9B8B1E452185}"/>
    <hyperlink ref="D340" r:id="rId87" location="page=90" xr:uid="{BA602C9F-FDC8-4311-863E-571B008A359F}"/>
    <hyperlink ref="D341" r:id="rId88" location="page=97" display="Sustainability Report - Risk management, page 95" xr:uid="{E31FA0C4-3D39-4021-9057-890D385D8EDC}"/>
    <hyperlink ref="D346" location="People!A1" display="People" xr:uid="{BC4B9DF1-EDE6-404A-A486-8D75CA0207D9}"/>
    <hyperlink ref="D349" r:id="rId89" location="page=8" xr:uid="{4F0CE28F-5D50-49DA-9F82-12063BE00E43}"/>
    <hyperlink ref="D353" r:id="rId90" location="page=18" display="Diversity, Equity, and Inclusion, page 17" xr:uid="{17F70606-9142-4501-968A-9C83D2B8D132}"/>
    <hyperlink ref="D358" location="Governance!A1" display="Governance" xr:uid="{56D137AB-72D5-4B67-A187-3EBFAFA599F6}"/>
    <hyperlink ref="D361" r:id="rId91" location="page=8" xr:uid="{CC8E9713-69C0-4B9F-9834-27A50B0E93C2}"/>
    <hyperlink ref="D365" r:id="rId92" location="page=15" xr:uid="{E1FC9CBA-08B2-42AC-BCD7-AE88D4F96CE9}"/>
    <hyperlink ref="D377" r:id="rId93" location="page=97" xr:uid="{724CD968-92C0-433B-97CA-6FE20C34A062}"/>
    <hyperlink ref="D410" r:id="rId94" display="https://www.bendigoadelaide.com.au/siteassets/about-us/rap/reflect-reconciliation-action-plan.pdf" xr:uid="{6286C983-832E-4C7C-8611-56FD77B04EF4}"/>
    <hyperlink ref="D415" r:id="rId95" location="page=87" display="Sustainability Report - Communities, 85-90" xr:uid="{B83BA883-D0B4-4ADE-8B4B-EB3299B23499}"/>
    <hyperlink ref="D421" r:id="rId96" location="page=46" display="Community Bank model, page 46-48" xr:uid="{8AA5F1AE-CD54-41A2-A118-15D55F58255C}"/>
    <hyperlink ref="D418" location="Communities!A1" display="Communities" xr:uid="{10AF2E6A-09E9-40C2-A40D-624B1F8DE0FA}"/>
    <hyperlink ref="D430" r:id="rId97" location="page=92" display="Sustainability Report - Supply chain, page 90" xr:uid="{5C2A160C-5582-4A61-9A5F-035067CBB36C}"/>
    <hyperlink ref="D441" r:id="rId98" location="page=83" xr:uid="{41CF3CE4-0616-4E75-A382-94F2A018FDFC}"/>
    <hyperlink ref="D71" r:id="rId99" location="page=102" xr:uid="{50F66651-5A5E-4CD3-BE93-35DEDC7FF96C}"/>
    <hyperlink ref="D153" r:id="rId100" location="page=92" xr:uid="{79034818-1F52-4D86-86A7-73017E8748B0}"/>
    <hyperlink ref="D158" r:id="rId101" location="page=82" display="Materiality - how we engage our stakeholders, page 80" xr:uid="{C7C62E41-18B9-4182-89F7-240399EE33F0}"/>
    <hyperlink ref="D157" r:id="rId102" location="page=80" display="Sustainability Report, page 78" xr:uid="{5D3B61B0-650F-43B8-9A77-946D4BB2DAF9}"/>
    <hyperlink ref="D159" r:id="rId103" location="page=83" display="Customers - Financial inclusion, page 81" xr:uid="{41402FA0-949C-4CD5-BEB0-71844A5F1024}"/>
    <hyperlink ref="D160" r:id="rId104" location="page=87" display="Sustainability Report - Communities, 85-90" xr:uid="{9211BB2D-663D-4C24-B8F4-903CF7C8C0BC}"/>
    <hyperlink ref="D161" r:id="rId105" location="page=93" display="Sustainability Report - People, 91-95" xr:uid="{571D06D9-2022-4B6E-BA6B-03AE4DDCC471}"/>
    <hyperlink ref="D164" r:id="rId106" location="page=12" xr:uid="{72F74A56-FCC2-4815-8C19-A931B1F0EB95}"/>
    <hyperlink ref="D173" r:id="rId107" location="page=82" display="Materiality - how we engage our stakeholders, page 80" xr:uid="{2AC62E3C-EA8C-4B91-8FD2-5568C4F660E5}"/>
    <hyperlink ref="D191" r:id="rId108" location="page=24" xr:uid="{7D6B334E-6FC9-475B-B766-96DF9F001CCF}"/>
    <hyperlink ref="D217" r:id="rId109" location="page=18" xr:uid="{9E17D18D-1432-4DC6-BFFC-CB1E03689EA2}"/>
    <hyperlink ref="D250" r:id="rId110" location="page=46" display="Community Bank model, page 46-48" xr:uid="{B4BDF440-B234-459B-8C5C-EB177B9C95EA}"/>
    <hyperlink ref="D81" r:id="rId111" location="page=10" display="Strategy, page 10-12" xr:uid="{D8BC35C8-04F8-49B0-A675-E52BA2F3B4AF}"/>
    <hyperlink ref="D84" r:id="rId112" location="page=4" xr:uid="{5C4DA213-C442-4370-9E96-ABA91034036D}"/>
    <hyperlink ref="D223" r:id="rId113" display="https://careers-ext.bendigoadelaide.com.au/benefits" xr:uid="{7F143620-FDCD-4931-B651-37738490789F}"/>
    <hyperlink ref="D350" r:id="rId114" location="page=94" xr:uid="{DCC12B3B-4C72-4295-8DE3-78F47C626457}"/>
    <hyperlink ref="D386" r:id="rId115" location="page=97" display="Sustainability Report - Risk management, page 95" xr:uid="{38DD1CFE-BA89-44A5-9DDF-A1E1A2688DF5}"/>
    <hyperlink ref="D395" r:id="rId116" location="page=97" display="Sustainability Report - Risk management, page 95" xr:uid="{A2F616B6-50E2-4CCB-B6E9-9FF9000057D3}"/>
    <hyperlink ref="D403" r:id="rId117" location="page=97" display="Sustainability Report - Risk management, page 95" xr:uid="{35FFA43C-D93F-4A09-AAF0-72FB51190AD8}"/>
    <hyperlink ref="D63" r:id="rId118" location="page=16" xr:uid="{AD9E4AA1-0055-42A9-8BDC-B7EE09FB77C3}"/>
    <hyperlink ref="D57" r:id="rId119" xr:uid="{73CBBBF4-AFA1-4FC7-A19B-880D522A8C52}"/>
    <hyperlink ref="D58" r:id="rId120" xr:uid="{26907943-6378-41D6-AA60-8F51DEE39278}"/>
    <hyperlink ref="D59" r:id="rId121" xr:uid="{219C08B7-28D7-4344-A42D-2DA1B2C74554}"/>
    <hyperlink ref="D60" r:id="rId122" xr:uid="{14D39886-CE4C-491E-A12E-6401A33F4D59}"/>
    <hyperlink ref="D87" r:id="rId123" xr:uid="{E9B1942C-66B9-4EFB-8FA3-2E1EC16EEFF2}"/>
    <hyperlink ref="D27" r:id="rId124" location="page=38" display="Governance, pages 5-8" xr:uid="{707C4D41-C02C-496A-908E-57914FFAC7DF}"/>
    <hyperlink ref="D102" location="'Commitments and performance'!A1" display="Commitments and Performance" xr:uid="{652FF488-5434-494E-803A-9401102591A9}"/>
    <hyperlink ref="D103" location="Customers!A1" display="Customers" xr:uid="{EB58A4E4-8BFB-4C2B-B7B9-697B99EC345C}"/>
    <hyperlink ref="D104" location="Communities!A1" display="Communities" xr:uid="{CE9BB157-D0F8-4154-AD85-7BB31B5FE817}"/>
    <hyperlink ref="D105" location="People!A1" display="People" xr:uid="{7FFC60F9-A7CD-49AC-B38D-1DBC45CE4CA9}"/>
    <hyperlink ref="D106" location="Governance!A1" display="Governance" xr:uid="{743B6C51-0131-4A97-8F29-5DE5A0A50C76}"/>
    <hyperlink ref="D107" location="'Climate &amp; environment'!A1" display="Climate &amp; Environment" xr:uid="{4937719D-1A57-47A3-BE9D-998A4EAB8D0D}"/>
    <hyperlink ref="D114" r:id="rId125" location="page=83" xr:uid="{94D95C47-9704-42F1-9C7D-C591215263F1}"/>
    <hyperlink ref="D115" r:id="rId126" location="page=87" xr:uid="{59B63481-EAE9-447A-A497-96E5D90F148E}"/>
    <hyperlink ref="D116" r:id="rId127" location="page=93" xr:uid="{7204C243-A7DF-4282-AE65-65E92D43D412}"/>
    <hyperlink ref="D117" r:id="rId128" location="page=98" xr:uid="{E664604A-0C19-4037-98C3-0B9E086A2452}"/>
    <hyperlink ref="D120" r:id="rId129" location="page=11" xr:uid="{64E0F912-CD86-490E-ACC5-590B8A77F37E}"/>
    <hyperlink ref="D121" r:id="rId130" location="page=18" xr:uid="{5B75DE31-13CE-413B-AB43-BB1452B56F9C}"/>
    <hyperlink ref="D122" r:id="rId131" location="page=24" xr:uid="{D2794517-69A6-46D1-B85A-27505F4BBAF3}"/>
    <hyperlink ref="D124" r:id="rId132" display="https://www.bendigoadelaide.com.au/globalassets/documents/bendigoadelaide/governance/policies/whistleblower-policy.pdf" xr:uid="{1BA852DC-85C7-4286-9C9C-0939A78B3579}"/>
    <hyperlink ref="D125" r:id="rId133" xr:uid="{6F7C6C15-7D9C-489D-BAA6-460A0FB04CFD}"/>
    <hyperlink ref="D126" r:id="rId134" xr:uid="{C0CCC4AC-D089-43E1-958D-59CA6344E1D0}"/>
    <hyperlink ref="D147" r:id="rId135" display="https://www.bendigoadelaide.com.au/sustainability-disclosures/" xr:uid="{9E8FC18A-5E83-494C-849D-9DA9D63AB35B}"/>
    <hyperlink ref="D300" r:id="rId136" xr:uid="{96870400-D866-4F6C-919F-A3F7E6F30C40}"/>
    <hyperlink ref="D311" r:id="rId137" display="https://careers-ext.bendigoadelaide.com.au/benefits" xr:uid="{B12F4EB5-7DDD-44E6-BFDB-BE380744F535}"/>
    <hyperlink ref="D368" r:id="rId138" xr:uid="{63017EC2-B9DE-414A-9F2B-226909988A06}"/>
    <hyperlink ref="D373" r:id="rId139" display="Modern Slavery Statement" xr:uid="{BA7D796B-6F30-4CA5-84C2-CF00B9DFCFAF}"/>
    <hyperlink ref="D382" r:id="rId140" display="Modern Slavery Statement" xr:uid="{B3EEA801-7DFB-4700-B6E7-14D44D6C14CF}"/>
    <hyperlink ref="D400" r:id="rId141" display="Modern Slavery Statement" xr:uid="{DDB664E3-1EA9-4DB5-82A6-E14D5FB434B0}"/>
    <hyperlink ref="D374" r:id="rId142" xr:uid="{0AA273C6-0FD5-41E7-9681-FFD93116EF68}"/>
    <hyperlink ref="D435" r:id="rId143" xr:uid="{4C243317-134D-4890-A95B-945A8200E063}"/>
    <hyperlink ref="D436" r:id="rId144" xr:uid="{C593D7FD-428B-4E18-8A98-E062E5FCA6A2}"/>
    <hyperlink ref="D446" r:id="rId145" xr:uid="{0DD82B2E-CB6F-47AA-8320-44C36A9491AF}"/>
    <hyperlink ref="D450" r:id="rId146" location="page=85" xr:uid="{3781BA68-C146-4796-B25E-6E35CF869B9A}"/>
    <hyperlink ref="D451" r:id="rId147" location="page=86" xr:uid="{8B7B51D8-DCCC-438F-97AF-658473433FB9}"/>
    <hyperlink ref="D46" r:id="rId148" location="page=5" xr:uid="{586B250B-EC23-4FEF-9044-2EE952616565}"/>
    <hyperlink ref="D88" r:id="rId149" xr:uid="{D749A11D-99FE-4716-A755-5170BE66830C}"/>
    <hyperlink ref="D110" r:id="rId150" xr:uid="{55083ADF-FAB2-4305-A659-F8693082FE7E}"/>
    <hyperlink ref="D197" r:id="rId151" display="https://www.bendigoadelaide.com.au/climate-change/" xr:uid="{DDACFF38-890F-4ADF-A32D-28F5B90F2F40}"/>
    <hyperlink ref="D200" r:id="rId152" location="page=26" xr:uid="{FFF29472-CC3A-430C-BDD7-469EDA0BAAA2}"/>
    <hyperlink ref="D203" r:id="rId153" location="page=3" xr:uid="{753414D0-3966-4650-A1BA-BA05FDA2C6FD}"/>
    <hyperlink ref="D204" r:id="rId154" location="page=15" xr:uid="{CF84471F-55B1-471B-99F3-F70C7283AA02}"/>
    <hyperlink ref="D205" r:id="rId155" location="page=11" display="Climate &amp; Nature Action Plan 2024-2026" xr:uid="{065C2D35-104D-4F59-B70A-4D000CC25804}"/>
    <hyperlink ref="D362" r:id="rId156" location="page=96" xr:uid="{D68994F6-9DAC-48D6-B2A5-5703B4FC7F54}"/>
    <hyperlink ref="D226" r:id="rId157" location="page=89" xr:uid="{24CE80EE-1E65-42F6-99DA-0295030B0B91}"/>
    <hyperlink ref="D113" r:id="rId158" location="page=81" xr:uid="{FA00A10C-CD92-45B7-AE10-9BA80BFBD904}"/>
    <hyperlink ref="D383" r:id="rId159" xr:uid="{2829E1FC-28E6-41BD-954B-88645B086FE7}"/>
    <hyperlink ref="D391" r:id="rId160" display="Modern Slavery Statement" xr:uid="{15ABF2AF-4571-4017-B680-B59836403C8C}"/>
    <hyperlink ref="D392" r:id="rId161" xr:uid="{BDAAF111-C8ED-4E6D-AE53-24565484235C}"/>
    <hyperlink ref="D426" r:id="rId162" display="Modern Slavery Statement" xr:uid="{EA042D1C-92CD-4BF6-9DAD-E7098DA25455}"/>
    <hyperlink ref="D427" r:id="rId163" xr:uid="{0C70CD0B-E080-4362-ACB6-D1EA1DC98436}"/>
    <hyperlink ref="D447" r:id="rId164" xr:uid="{EDE11548-AF73-4FF3-B6BA-493CD05FBEB5}"/>
  </hyperlinks>
  <pageMargins left="0.7" right="0.7" top="0.75" bottom="0.75" header="0.3" footer="0.3"/>
  <pageSetup paperSize="9" scale="89" fitToHeight="0" orientation="landscape" r:id="rId165"/>
  <ignoredErrors>
    <ignoredError sqref="B111:B115 B117:B125 B127:B145 B102:B107" twoDigitTextYear="1"/>
  </ignoredErrors>
  <drawing r:id="rId1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7B550-52E3-4317-B54F-373ED1C78B01}">
  <sheetPr>
    <tabColor theme="1"/>
    <pageSetUpPr fitToPage="1"/>
  </sheetPr>
  <dimension ref="B1:H34"/>
  <sheetViews>
    <sheetView showGridLines="0" zoomScale="85" zoomScaleNormal="85" zoomScaleSheetLayoutView="59" workbookViewId="0"/>
  </sheetViews>
  <sheetFormatPr defaultRowHeight="12.95" customHeight="1" x14ac:dyDescent="0.25"/>
  <cols>
    <col min="1" max="1" width="3.88671875" customWidth="1"/>
    <col min="2" max="2" width="25.44140625" customWidth="1"/>
    <col min="3" max="3" width="21.44140625" customWidth="1"/>
    <col min="4" max="4" width="81" customWidth="1"/>
    <col min="5" max="5" width="7.21875" customWidth="1"/>
    <col min="6" max="6" width="15.44140625" customWidth="1"/>
    <col min="7" max="7" width="26.77734375" customWidth="1"/>
    <col min="8" max="8" width="38.77734375" customWidth="1"/>
  </cols>
  <sheetData>
    <row r="1" spans="2:7" s="1" customFormat="1" ht="64.5" customHeight="1" x14ac:dyDescent="0.25"/>
    <row r="2" spans="2:7" ht="15" x14ac:dyDescent="0.25"/>
    <row r="3" spans="2:7" ht="36.6" customHeight="1" x14ac:dyDescent="0.5">
      <c r="B3" s="2" t="s">
        <v>1</v>
      </c>
      <c r="C3" s="2"/>
    </row>
    <row r="4" spans="2:7" ht="15" x14ac:dyDescent="0.25"/>
    <row r="5" spans="2:7" ht="44.1" customHeight="1" x14ac:dyDescent="0.25">
      <c r="B5" s="86" t="s">
        <v>2</v>
      </c>
      <c r="C5" s="85" t="s">
        <v>3</v>
      </c>
      <c r="D5" s="85" t="s">
        <v>4</v>
      </c>
      <c r="E5" s="198" t="s">
        <v>5</v>
      </c>
      <c r="F5" s="198"/>
      <c r="G5" s="85" t="s">
        <v>6</v>
      </c>
    </row>
    <row r="6" spans="2:7" ht="33.6" customHeight="1" x14ac:dyDescent="0.25">
      <c r="B6" s="199" t="s">
        <v>7</v>
      </c>
      <c r="C6" s="203" t="s">
        <v>8</v>
      </c>
      <c r="D6" s="121" t="s">
        <v>9</v>
      </c>
      <c r="E6" s="83"/>
      <c r="F6" s="83" t="s">
        <v>10</v>
      </c>
      <c r="G6" s="83" t="s">
        <v>11</v>
      </c>
    </row>
    <row r="7" spans="2:7" ht="33.6" customHeight="1" x14ac:dyDescent="0.25">
      <c r="B7" s="199"/>
      <c r="C7" s="204"/>
      <c r="D7" s="121" t="s">
        <v>12</v>
      </c>
      <c r="E7" s="83"/>
      <c r="F7" s="83" t="s">
        <v>10</v>
      </c>
      <c r="G7" s="83" t="s">
        <v>13</v>
      </c>
    </row>
    <row r="8" spans="2:7" ht="42.75" customHeight="1" x14ac:dyDescent="0.25">
      <c r="B8" s="199"/>
      <c r="C8" s="204"/>
      <c r="D8" s="121" t="s">
        <v>14</v>
      </c>
      <c r="E8" s="83"/>
      <c r="F8" s="83" t="s">
        <v>10</v>
      </c>
      <c r="G8" s="83" t="s">
        <v>15</v>
      </c>
    </row>
    <row r="9" spans="2:7" ht="41.25" customHeight="1" x14ac:dyDescent="0.25">
      <c r="B9" s="199"/>
      <c r="C9" s="204"/>
      <c r="D9" s="83" t="s">
        <v>16</v>
      </c>
      <c r="E9" s="83"/>
      <c r="F9" s="83" t="s">
        <v>17</v>
      </c>
      <c r="G9" s="83" t="s">
        <v>18</v>
      </c>
    </row>
    <row r="10" spans="2:7" ht="33.6" customHeight="1" x14ac:dyDescent="0.25">
      <c r="B10" s="199"/>
      <c r="C10" s="204"/>
      <c r="D10" s="83" t="s">
        <v>19</v>
      </c>
      <c r="E10" s="83"/>
      <c r="F10" s="83" t="s">
        <v>20</v>
      </c>
      <c r="G10" s="102">
        <v>0.92900000000000005</v>
      </c>
    </row>
    <row r="11" spans="2:7" ht="33.6" customHeight="1" x14ac:dyDescent="0.25">
      <c r="B11" s="199"/>
      <c r="C11" s="204"/>
      <c r="D11" s="83" t="s">
        <v>21</v>
      </c>
      <c r="E11" s="83"/>
      <c r="F11" s="83" t="s">
        <v>20</v>
      </c>
      <c r="G11" s="84">
        <v>1</v>
      </c>
    </row>
    <row r="12" spans="2:7" ht="33.6" customHeight="1" x14ac:dyDescent="0.25">
      <c r="B12" s="199"/>
      <c r="C12" s="205"/>
      <c r="D12" s="83" t="s">
        <v>22</v>
      </c>
      <c r="E12" s="83"/>
      <c r="F12" s="83" t="s">
        <v>20</v>
      </c>
      <c r="G12" s="83" t="s">
        <v>23</v>
      </c>
    </row>
    <row r="13" spans="2:7" ht="46.5" customHeight="1" x14ac:dyDescent="0.25">
      <c r="B13" s="200" t="s">
        <v>24</v>
      </c>
      <c r="C13" s="98" t="s">
        <v>25</v>
      </c>
      <c r="D13" s="83" t="s">
        <v>26</v>
      </c>
      <c r="E13" s="83"/>
      <c r="F13" s="83" t="s">
        <v>10</v>
      </c>
      <c r="G13" s="83" t="s">
        <v>27</v>
      </c>
    </row>
    <row r="14" spans="2:7" ht="33.6" customHeight="1" x14ac:dyDescent="0.25">
      <c r="B14" s="200"/>
      <c r="C14" s="99" t="s">
        <v>28</v>
      </c>
      <c r="D14" s="83" t="s">
        <v>29</v>
      </c>
      <c r="E14" s="83"/>
      <c r="F14" s="83" t="s">
        <v>20</v>
      </c>
      <c r="G14" s="103">
        <v>0.81</v>
      </c>
    </row>
    <row r="15" spans="2:7" ht="39.6" customHeight="1" x14ac:dyDescent="0.25">
      <c r="B15" s="200"/>
      <c r="C15" s="100" t="s">
        <v>30</v>
      </c>
      <c r="D15" s="83" t="s">
        <v>31</v>
      </c>
      <c r="E15" s="83"/>
      <c r="F15" s="83" t="s">
        <v>20</v>
      </c>
      <c r="G15" s="103" t="s">
        <v>32</v>
      </c>
    </row>
    <row r="16" spans="2:7" ht="33.6" customHeight="1" x14ac:dyDescent="0.25">
      <c r="B16" s="200"/>
      <c r="C16" s="100" t="s">
        <v>33</v>
      </c>
      <c r="D16" s="83" t="s">
        <v>34</v>
      </c>
      <c r="E16" s="83"/>
      <c r="F16" s="83" t="s">
        <v>20</v>
      </c>
      <c r="G16" s="83" t="s">
        <v>35</v>
      </c>
    </row>
    <row r="17" spans="2:8" ht="33.6" customHeight="1" x14ac:dyDescent="0.25">
      <c r="B17" s="200"/>
      <c r="C17" s="100" t="s">
        <v>36</v>
      </c>
      <c r="D17" s="83" t="s">
        <v>37</v>
      </c>
      <c r="E17" s="83"/>
      <c r="F17" s="83" t="s">
        <v>20</v>
      </c>
      <c r="G17" s="83" t="s">
        <v>38</v>
      </c>
    </row>
    <row r="18" spans="2:8" ht="33.6" customHeight="1" x14ac:dyDescent="0.25">
      <c r="B18" s="201" t="s">
        <v>39</v>
      </c>
      <c r="C18" s="101" t="s">
        <v>40</v>
      </c>
      <c r="D18" s="83" t="s">
        <v>41</v>
      </c>
      <c r="E18" s="83"/>
      <c r="F18" s="83" t="s">
        <v>20</v>
      </c>
      <c r="G18" s="83" t="s">
        <v>42</v>
      </c>
    </row>
    <row r="19" spans="2:8" ht="33.6" customHeight="1" x14ac:dyDescent="0.25">
      <c r="B19" s="201"/>
      <c r="C19" s="101" t="s">
        <v>43</v>
      </c>
      <c r="D19" s="83" t="s">
        <v>44</v>
      </c>
      <c r="E19" s="83"/>
      <c r="F19" s="83" t="s">
        <v>20</v>
      </c>
      <c r="G19" s="83" t="s">
        <v>45</v>
      </c>
    </row>
    <row r="20" spans="2:8" ht="12.95" customHeight="1" x14ac:dyDescent="0.25">
      <c r="B20" s="202"/>
      <c r="C20" s="202"/>
      <c r="D20" s="202"/>
      <c r="E20" s="202"/>
      <c r="F20" s="202"/>
      <c r="G20" s="202"/>
      <c r="H20" s="82"/>
    </row>
    <row r="21" spans="2:8" ht="27" customHeight="1" x14ac:dyDescent="0.25">
      <c r="B21" s="197" t="s">
        <v>46</v>
      </c>
      <c r="C21" s="197"/>
      <c r="D21" s="197"/>
      <c r="E21" s="197"/>
      <c r="F21" s="197"/>
      <c r="G21" s="197"/>
      <c r="H21" s="82"/>
    </row>
    <row r="22" spans="2:8" ht="25.5" customHeight="1" x14ac:dyDescent="0.25">
      <c r="B22" s="197" t="s">
        <v>47</v>
      </c>
      <c r="C22" s="197"/>
      <c r="D22" s="197"/>
      <c r="E22" s="197"/>
      <c r="F22" s="197"/>
      <c r="G22" s="197"/>
      <c r="H22" s="82"/>
    </row>
    <row r="23" spans="2:8" ht="15" x14ac:dyDescent="0.25">
      <c r="B23" s="197" t="s">
        <v>48</v>
      </c>
      <c r="C23" s="197"/>
      <c r="D23" s="197"/>
      <c r="E23" s="197"/>
      <c r="F23" s="197"/>
      <c r="G23" s="197"/>
      <c r="H23" s="82"/>
    </row>
    <row r="24" spans="2:8" ht="38.450000000000003" customHeight="1" x14ac:dyDescent="0.25">
      <c r="B24" s="197" t="s">
        <v>49</v>
      </c>
      <c r="C24" s="197"/>
      <c r="D24" s="197"/>
      <c r="E24" s="197"/>
      <c r="F24" s="197"/>
      <c r="G24" s="197"/>
      <c r="H24" s="82"/>
    </row>
    <row r="25" spans="2:8" ht="15" x14ac:dyDescent="0.25">
      <c r="B25" s="197" t="s">
        <v>50</v>
      </c>
      <c r="C25" s="197"/>
      <c r="D25" s="197"/>
      <c r="E25" s="197"/>
      <c r="F25" s="197"/>
      <c r="G25" s="197"/>
      <c r="H25" s="82"/>
    </row>
    <row r="26" spans="2:8" ht="15" x14ac:dyDescent="0.25">
      <c r="B26" s="197" t="s">
        <v>51</v>
      </c>
      <c r="C26" s="197"/>
      <c r="D26" s="197"/>
      <c r="E26" s="197"/>
      <c r="F26" s="197"/>
      <c r="G26" s="197"/>
      <c r="H26" s="82"/>
    </row>
    <row r="27" spans="2:8" ht="15" x14ac:dyDescent="0.25">
      <c r="B27" s="197" t="s">
        <v>52</v>
      </c>
      <c r="C27" s="197"/>
      <c r="D27" s="197"/>
      <c r="E27" s="197"/>
      <c r="F27" s="197"/>
      <c r="G27" s="197"/>
      <c r="H27" s="82"/>
    </row>
    <row r="28" spans="2:8" ht="15" x14ac:dyDescent="0.25">
      <c r="B28" s="197" t="s">
        <v>53</v>
      </c>
      <c r="C28" s="197"/>
      <c r="D28" s="197"/>
      <c r="E28" s="197"/>
      <c r="F28" s="197"/>
      <c r="G28" s="197"/>
      <c r="H28" s="82"/>
    </row>
    <row r="29" spans="2:8" ht="15" x14ac:dyDescent="0.25">
      <c r="B29" s="197" t="s">
        <v>54</v>
      </c>
      <c r="C29" s="197"/>
      <c r="D29" s="197"/>
      <c r="E29" s="197"/>
      <c r="F29" s="197"/>
      <c r="G29" s="197"/>
      <c r="H29" s="82"/>
    </row>
    <row r="30" spans="2:8" ht="15" x14ac:dyDescent="0.25">
      <c r="B30" s="197" t="s">
        <v>55</v>
      </c>
      <c r="C30" s="197"/>
      <c r="D30" s="197"/>
      <c r="E30" s="197"/>
      <c r="F30" s="197"/>
      <c r="G30" s="197"/>
      <c r="H30" s="82"/>
    </row>
    <row r="31" spans="2:8" ht="15" x14ac:dyDescent="0.25">
      <c r="B31" s="197" t="s">
        <v>56</v>
      </c>
      <c r="C31" s="197"/>
      <c r="D31" s="197"/>
      <c r="E31" s="197"/>
      <c r="F31" s="197"/>
      <c r="G31" s="197"/>
      <c r="H31" s="82"/>
    </row>
    <row r="32" spans="2:8" ht="15" x14ac:dyDescent="0.25">
      <c r="B32" s="197" t="s">
        <v>57</v>
      </c>
      <c r="C32" s="197"/>
      <c r="D32" s="197"/>
      <c r="E32" s="197"/>
      <c r="F32" s="197"/>
      <c r="G32" s="197"/>
      <c r="H32" s="82"/>
    </row>
    <row r="33" spans="2:6" ht="12.95" customHeight="1" x14ac:dyDescent="0.25">
      <c r="B33" s="110"/>
      <c r="C33" s="110"/>
      <c r="D33" s="110"/>
      <c r="E33" s="110"/>
      <c r="F33" s="110"/>
    </row>
    <row r="34" spans="2:6" ht="12.95" customHeight="1" x14ac:dyDescent="0.25">
      <c r="B34" s="110"/>
      <c r="C34" s="110"/>
      <c r="D34" s="110"/>
      <c r="E34" s="110"/>
      <c r="F34" s="110"/>
    </row>
  </sheetData>
  <sheetProtection algorithmName="SHA-512" hashValue="YPaTngDi2kGakWTteRZ0xiUUAOCEt6zITOQfK5VmRob35XdlG7fPjOlGjBKfCO0jijVJBovdjXAsf5tbiA9zcg==" saltValue="z50F3ZpE0tzT2c4tb8VGxQ==" spinCount="100000" sheet="1" objects="1" scenarios="1"/>
  <mergeCells count="18">
    <mergeCell ref="B28:G28"/>
    <mergeCell ref="B29:G29"/>
    <mergeCell ref="B30:G30"/>
    <mergeCell ref="B31:G31"/>
    <mergeCell ref="B32:G32"/>
    <mergeCell ref="B23:G23"/>
    <mergeCell ref="B24:G24"/>
    <mergeCell ref="B25:G25"/>
    <mergeCell ref="B26:G26"/>
    <mergeCell ref="B27:G27"/>
    <mergeCell ref="B21:G21"/>
    <mergeCell ref="B22:G22"/>
    <mergeCell ref="E5:F5"/>
    <mergeCell ref="B6:B12"/>
    <mergeCell ref="B13:B17"/>
    <mergeCell ref="B18:B19"/>
    <mergeCell ref="B20:G20"/>
    <mergeCell ref="C6:C12"/>
  </mergeCells>
  <hyperlinks>
    <hyperlink ref="G15" location="'People'!B31" display="Refer to the People section" xr:uid="{692E97B3-474D-4EC8-9768-A011C4BCDF44}"/>
    <hyperlink ref="B22:F22" location="Glossary!B7" display="2 BEN 1.5˚C is Bendigo Bank’s evolved, data-led climate approach, replacing our absolute emissions reduction commitment. It uses intensity-based targets aligned with the Paris Agreement and SBTi's 1.5°C pathway, focusing decarbonisation efforts on key sectors: agriculture, residential mortgages, and commercial real estate In its place. Refer to the glossary for more information. " xr:uid="{75E8AD9A-9174-4ADC-A5B5-444E76980926}"/>
  </hyperlinks>
  <pageMargins left="0.7" right="0.7" top="0.75" bottom="0.75" header="0.3" footer="0.3"/>
  <pageSetup paperSize="9" scale="6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44FC-4359-4937-857E-C4F22DB8FF58}">
  <sheetPr>
    <tabColor theme="3"/>
    <pageSetUpPr fitToPage="1"/>
  </sheetPr>
  <dimension ref="B1:I35"/>
  <sheetViews>
    <sheetView showGridLines="0" zoomScaleNormal="100" zoomScaleSheetLayoutView="100" workbookViewId="0">
      <selection activeCell="B8" sqref="B8"/>
    </sheetView>
  </sheetViews>
  <sheetFormatPr defaultRowHeight="15" x14ac:dyDescent="0.25"/>
  <cols>
    <col min="1" max="1" width="3.88671875" customWidth="1"/>
    <col min="2" max="2" width="49.77734375" customWidth="1"/>
    <col min="3" max="3" width="9.44140625" bestFit="1" customWidth="1"/>
    <col min="4" max="4" width="10.21875" customWidth="1"/>
    <col min="5" max="6" width="9.77734375" customWidth="1"/>
    <col min="7" max="8" width="10.21875" customWidth="1"/>
    <col min="9" max="9" width="10.109375" customWidth="1"/>
  </cols>
  <sheetData>
    <row r="1" spans="2:9" s="1" customFormat="1" ht="64.5" customHeight="1" x14ac:dyDescent="0.25"/>
    <row r="3" spans="2:9" ht="36.6" customHeight="1" x14ac:dyDescent="0.5">
      <c r="B3" s="2" t="s">
        <v>58</v>
      </c>
    </row>
    <row r="5" spans="2:9" ht="18" customHeight="1" x14ac:dyDescent="0.25">
      <c r="B5" s="41" t="s">
        <v>59</v>
      </c>
      <c r="C5" s="42" t="s">
        <v>60</v>
      </c>
      <c r="D5" s="43">
        <v>2025</v>
      </c>
      <c r="E5" s="43">
        <v>2024</v>
      </c>
      <c r="F5" s="43">
        <v>2023</v>
      </c>
      <c r="G5" s="43">
        <v>2022</v>
      </c>
      <c r="H5" s="43">
        <v>2021</v>
      </c>
      <c r="I5" s="43">
        <v>2020</v>
      </c>
    </row>
    <row r="6" spans="2:9" ht="18" customHeight="1" x14ac:dyDescent="0.25">
      <c r="B6" s="3" t="s">
        <v>61</v>
      </c>
      <c r="C6" s="4" t="s">
        <v>62</v>
      </c>
      <c r="D6" s="5">
        <v>2855970</v>
      </c>
      <c r="E6" s="6">
        <v>2574321</v>
      </c>
      <c r="F6" s="6">
        <v>2392024</v>
      </c>
      <c r="G6" s="6">
        <v>2196903</v>
      </c>
      <c r="H6" s="6">
        <v>2028166</v>
      </c>
      <c r="I6" s="6">
        <v>1859575</v>
      </c>
    </row>
    <row r="7" spans="2:9" ht="18" customHeight="1" x14ac:dyDescent="0.25">
      <c r="B7" s="7" t="s">
        <v>63</v>
      </c>
      <c r="C7" s="4" t="s">
        <v>64</v>
      </c>
      <c r="D7" s="8">
        <v>88</v>
      </c>
      <c r="E7" s="4">
        <v>85.3</v>
      </c>
      <c r="F7" s="4">
        <v>88</v>
      </c>
      <c r="G7" s="4">
        <v>86.5</v>
      </c>
      <c r="H7" s="4">
        <v>87.6</v>
      </c>
      <c r="I7" s="4">
        <v>89.2</v>
      </c>
    </row>
    <row r="8" spans="2:9" ht="18" customHeight="1" x14ac:dyDescent="0.25">
      <c r="B8" s="7" t="s">
        <v>65</v>
      </c>
      <c r="C8" s="4" t="s">
        <v>64</v>
      </c>
      <c r="D8" s="8">
        <v>77</v>
      </c>
      <c r="E8" s="4">
        <v>75</v>
      </c>
      <c r="F8" s="4">
        <v>72</v>
      </c>
      <c r="G8" s="4">
        <v>68</v>
      </c>
      <c r="H8" s="4" t="s">
        <v>66</v>
      </c>
      <c r="I8" s="4" t="s">
        <v>66</v>
      </c>
    </row>
    <row r="9" spans="2:9" ht="18" customHeight="1" x14ac:dyDescent="0.25">
      <c r="B9" s="7" t="s">
        <v>67</v>
      </c>
      <c r="C9" s="4" t="s">
        <v>62</v>
      </c>
      <c r="D9" s="5">
        <v>904125</v>
      </c>
      <c r="E9" s="6">
        <v>843707</v>
      </c>
      <c r="F9" s="6">
        <v>811393</v>
      </c>
      <c r="G9" s="6">
        <v>750669</v>
      </c>
      <c r="H9" s="6">
        <v>698131</v>
      </c>
      <c r="I9" s="6">
        <v>643394</v>
      </c>
    </row>
    <row r="10" spans="2:9" ht="18" customHeight="1" x14ac:dyDescent="0.25">
      <c r="B10" s="7" t="s">
        <v>68</v>
      </c>
      <c r="C10" s="4" t="s">
        <v>62</v>
      </c>
      <c r="D10" s="5">
        <v>666574</v>
      </c>
      <c r="E10" s="6">
        <v>534009</v>
      </c>
      <c r="F10" s="6">
        <v>414143</v>
      </c>
      <c r="G10" s="6">
        <v>299916</v>
      </c>
      <c r="H10" s="4" t="s">
        <v>69</v>
      </c>
      <c r="I10" s="4" t="s">
        <v>69</v>
      </c>
    </row>
    <row r="11" spans="2:9" ht="18" customHeight="1" x14ac:dyDescent="0.25">
      <c r="B11" s="7" t="s">
        <v>70</v>
      </c>
      <c r="C11" s="4" t="s">
        <v>62</v>
      </c>
      <c r="D11" s="5">
        <v>4981</v>
      </c>
      <c r="E11" s="6">
        <v>2668</v>
      </c>
      <c r="F11" s="6">
        <v>1783</v>
      </c>
      <c r="G11" s="6">
        <v>2283</v>
      </c>
      <c r="H11" s="6">
        <v>23983</v>
      </c>
      <c r="I11" s="4" t="s">
        <v>69</v>
      </c>
    </row>
    <row r="12" spans="2:9" ht="18" customHeight="1" x14ac:dyDescent="0.25">
      <c r="B12" s="9"/>
      <c r="C12" s="11"/>
      <c r="D12" s="11"/>
      <c r="E12" s="11"/>
      <c r="F12" s="11"/>
      <c r="G12" s="11"/>
      <c r="H12" s="11"/>
      <c r="I12" s="11"/>
    </row>
    <row r="13" spans="2:9" ht="18" customHeight="1" x14ac:dyDescent="0.25">
      <c r="B13" s="41" t="s">
        <v>71</v>
      </c>
      <c r="C13" s="42" t="s">
        <v>60</v>
      </c>
      <c r="D13" s="43">
        <v>2025</v>
      </c>
      <c r="E13" s="43">
        <v>2024</v>
      </c>
      <c r="F13" s="43">
        <v>2023</v>
      </c>
      <c r="G13" s="43">
        <v>2022</v>
      </c>
      <c r="H13" s="43">
        <v>2021</v>
      </c>
      <c r="I13" s="43">
        <v>2020</v>
      </c>
    </row>
    <row r="14" spans="2:9" ht="18" customHeight="1" x14ac:dyDescent="0.25">
      <c r="B14" s="45" t="s">
        <v>72</v>
      </c>
      <c r="C14" s="4" t="s">
        <v>62</v>
      </c>
      <c r="D14" s="127">
        <v>28</v>
      </c>
      <c r="E14" s="4">
        <v>19.7</v>
      </c>
      <c r="F14" s="4" t="s">
        <v>73</v>
      </c>
      <c r="G14" s="4" t="s">
        <v>74</v>
      </c>
      <c r="H14" s="4" t="s">
        <v>75</v>
      </c>
      <c r="I14" s="4" t="s">
        <v>76</v>
      </c>
    </row>
    <row r="15" spans="2:9" ht="18" customHeight="1" x14ac:dyDescent="0.25">
      <c r="B15" s="118" t="s">
        <v>77</v>
      </c>
      <c r="C15" s="4" t="s">
        <v>62</v>
      </c>
      <c r="D15" s="8">
        <v>55.2</v>
      </c>
      <c r="E15" s="128">
        <v>49</v>
      </c>
      <c r="F15" s="4">
        <v>51.5</v>
      </c>
      <c r="G15" s="128">
        <v>72</v>
      </c>
      <c r="H15" s="4">
        <v>80.3</v>
      </c>
      <c r="I15" s="4" t="s">
        <v>66</v>
      </c>
    </row>
    <row r="16" spans="2:9" ht="18" customHeight="1" x14ac:dyDescent="0.25">
      <c r="B16" s="9"/>
      <c r="C16" s="11"/>
      <c r="D16" s="11"/>
      <c r="E16" s="11"/>
      <c r="F16" s="11"/>
      <c r="G16" s="11"/>
      <c r="H16" s="11"/>
      <c r="I16" s="11"/>
    </row>
    <row r="17" spans="2:9" ht="18" customHeight="1" x14ac:dyDescent="0.25">
      <c r="B17" s="41" t="s">
        <v>78</v>
      </c>
      <c r="C17" s="42" t="s">
        <v>60</v>
      </c>
      <c r="D17" s="43">
        <v>2025</v>
      </c>
      <c r="E17" s="43">
        <v>2024</v>
      </c>
      <c r="F17" s="43">
        <v>2023</v>
      </c>
      <c r="G17" s="43">
        <v>2022</v>
      </c>
      <c r="H17" s="43">
        <v>2021</v>
      </c>
      <c r="I17" s="43">
        <v>2020</v>
      </c>
    </row>
    <row r="18" spans="2:9" ht="18" customHeight="1" x14ac:dyDescent="0.25">
      <c r="B18" s="3" t="s">
        <v>79</v>
      </c>
      <c r="C18" s="4" t="s">
        <v>62</v>
      </c>
      <c r="D18" s="8">
        <v>121</v>
      </c>
      <c r="E18" s="4">
        <v>122</v>
      </c>
      <c r="F18" s="4">
        <v>126</v>
      </c>
      <c r="G18" s="4">
        <v>135</v>
      </c>
      <c r="H18" s="4">
        <v>147</v>
      </c>
      <c r="I18" s="4">
        <v>154</v>
      </c>
    </row>
    <row r="19" spans="2:9" ht="18" customHeight="1" x14ac:dyDescent="0.25">
      <c r="B19" s="118" t="s">
        <v>80</v>
      </c>
      <c r="C19" s="4" t="s">
        <v>62</v>
      </c>
      <c r="D19" s="8">
        <v>307</v>
      </c>
      <c r="E19" s="4">
        <v>308</v>
      </c>
      <c r="F19" s="4">
        <v>307</v>
      </c>
      <c r="G19" s="4">
        <v>307</v>
      </c>
      <c r="H19" s="4">
        <v>314</v>
      </c>
      <c r="I19" s="4">
        <v>320</v>
      </c>
    </row>
    <row r="20" spans="2:9" ht="18" customHeight="1" x14ac:dyDescent="0.25">
      <c r="B20" s="117" t="s">
        <v>81</v>
      </c>
      <c r="C20" s="4" t="s">
        <v>62</v>
      </c>
      <c r="D20" s="8">
        <v>428</v>
      </c>
      <c r="E20" s="4">
        <v>430</v>
      </c>
      <c r="F20" s="4">
        <v>433</v>
      </c>
      <c r="G20" s="4">
        <v>442</v>
      </c>
      <c r="H20" s="4">
        <v>461</v>
      </c>
      <c r="I20" s="4">
        <v>474</v>
      </c>
    </row>
    <row r="21" spans="2:9" ht="18" customHeight="1" x14ac:dyDescent="0.25">
      <c r="B21" s="118" t="s">
        <v>82</v>
      </c>
      <c r="C21" s="4" t="s">
        <v>62</v>
      </c>
      <c r="D21" s="8">
        <v>411</v>
      </c>
      <c r="E21" s="4">
        <v>417</v>
      </c>
      <c r="F21" s="4" t="s">
        <v>83</v>
      </c>
      <c r="G21" s="4" t="s">
        <v>84</v>
      </c>
      <c r="H21" s="4" t="s">
        <v>85</v>
      </c>
      <c r="I21" s="4" t="s">
        <v>86</v>
      </c>
    </row>
    <row r="22" spans="2:9" ht="18" customHeight="1" x14ac:dyDescent="0.25">
      <c r="B22" s="10"/>
      <c r="C22" s="11"/>
      <c r="D22" s="11" t="s">
        <v>87</v>
      </c>
      <c r="E22" s="11"/>
      <c r="F22" s="11"/>
      <c r="G22" s="11"/>
      <c r="H22" s="11"/>
      <c r="I22" s="11"/>
    </row>
    <row r="23" spans="2:9" ht="18" customHeight="1" x14ac:dyDescent="0.25">
      <c r="B23" s="41" t="s">
        <v>88</v>
      </c>
      <c r="C23" s="42" t="s">
        <v>60</v>
      </c>
      <c r="D23" s="43">
        <v>2025</v>
      </c>
      <c r="E23" s="43">
        <v>2024</v>
      </c>
      <c r="F23" s="43">
        <v>2023</v>
      </c>
      <c r="G23" s="43">
        <v>2022</v>
      </c>
      <c r="H23" s="43">
        <v>2021</v>
      </c>
      <c r="I23" s="43">
        <v>2020</v>
      </c>
    </row>
    <row r="24" spans="2:9" ht="18" customHeight="1" x14ac:dyDescent="0.25">
      <c r="B24" s="117" t="s">
        <v>89</v>
      </c>
      <c r="C24" s="4" t="s">
        <v>62</v>
      </c>
      <c r="D24" s="5">
        <v>59331</v>
      </c>
      <c r="E24" s="6">
        <v>51887</v>
      </c>
      <c r="F24" s="6">
        <v>51242</v>
      </c>
      <c r="G24" s="6">
        <v>43302</v>
      </c>
      <c r="H24" s="6">
        <v>38352</v>
      </c>
      <c r="I24" s="6">
        <v>30205</v>
      </c>
    </row>
    <row r="25" spans="2:9" ht="18" customHeight="1" x14ac:dyDescent="0.25">
      <c r="B25" s="117" t="s">
        <v>90</v>
      </c>
      <c r="C25" s="4" t="s">
        <v>62</v>
      </c>
      <c r="D25" s="5">
        <v>901</v>
      </c>
      <c r="E25" s="4" t="s">
        <v>66</v>
      </c>
      <c r="F25" s="4" t="s">
        <v>66</v>
      </c>
      <c r="G25" s="4" t="s">
        <v>66</v>
      </c>
      <c r="H25" s="4" t="s">
        <v>66</v>
      </c>
      <c r="I25" s="4" t="s">
        <v>66</v>
      </c>
    </row>
    <row r="27" spans="2:9" ht="24.75" customHeight="1" x14ac:dyDescent="0.25">
      <c r="B27" s="197" t="s">
        <v>91</v>
      </c>
      <c r="C27" s="197"/>
      <c r="D27" s="197"/>
      <c r="E27" s="197"/>
      <c r="F27" s="197"/>
      <c r="G27" s="197"/>
      <c r="H27" s="197"/>
      <c r="I27" s="197"/>
    </row>
    <row r="28" spans="2:9" ht="12" customHeight="1" x14ac:dyDescent="0.25">
      <c r="B28" s="197" t="s">
        <v>92</v>
      </c>
      <c r="C28" s="197"/>
      <c r="D28" s="197"/>
      <c r="E28" s="197"/>
      <c r="F28" s="197"/>
      <c r="G28" s="197"/>
      <c r="H28" s="197"/>
      <c r="I28" s="197"/>
    </row>
    <row r="29" spans="2:9" ht="24" customHeight="1" x14ac:dyDescent="0.25">
      <c r="B29" s="197" t="s">
        <v>93</v>
      </c>
      <c r="C29" s="197"/>
      <c r="D29" s="197"/>
      <c r="E29" s="197"/>
      <c r="F29" s="197"/>
      <c r="G29" s="197"/>
      <c r="H29" s="197"/>
      <c r="I29" s="197"/>
    </row>
    <row r="30" spans="2:9" ht="13.5" customHeight="1" x14ac:dyDescent="0.25">
      <c r="B30" s="197" t="s">
        <v>94</v>
      </c>
      <c r="C30" s="197"/>
      <c r="D30" s="197"/>
      <c r="E30" s="197"/>
      <c r="F30" s="197"/>
      <c r="G30" s="197"/>
      <c r="H30" s="197"/>
      <c r="I30" s="197"/>
    </row>
    <row r="31" spans="2:9" ht="37.5" customHeight="1" x14ac:dyDescent="0.25">
      <c r="B31" s="197" t="s">
        <v>95</v>
      </c>
      <c r="C31" s="197"/>
      <c r="D31" s="197"/>
      <c r="E31" s="197"/>
      <c r="F31" s="197"/>
      <c r="G31" s="197"/>
      <c r="H31" s="197"/>
      <c r="I31" s="197"/>
    </row>
    <row r="32" spans="2:9" x14ac:dyDescent="0.25">
      <c r="B32" s="197" t="s">
        <v>96</v>
      </c>
      <c r="C32" s="197"/>
      <c r="D32" s="197"/>
      <c r="E32" s="197"/>
      <c r="F32" s="197"/>
      <c r="G32" s="197"/>
      <c r="H32" s="197"/>
      <c r="I32" s="197"/>
    </row>
    <row r="33" spans="2:9" ht="15" customHeight="1" x14ac:dyDescent="0.25">
      <c r="B33" s="197" t="s">
        <v>97</v>
      </c>
      <c r="C33" s="197"/>
      <c r="D33" s="197"/>
      <c r="E33" s="197"/>
      <c r="F33" s="197"/>
      <c r="G33" s="197"/>
      <c r="H33" s="197"/>
      <c r="I33" s="197"/>
    </row>
    <row r="34" spans="2:9" x14ac:dyDescent="0.25">
      <c r="B34" s="197" t="s">
        <v>98</v>
      </c>
      <c r="C34" s="197"/>
      <c r="D34" s="197"/>
      <c r="E34" s="197"/>
      <c r="F34" s="197"/>
      <c r="G34" s="197"/>
      <c r="H34" s="197"/>
      <c r="I34" s="197"/>
    </row>
    <row r="35" spans="2:9" x14ac:dyDescent="0.25">
      <c r="B35" s="197" t="s">
        <v>99</v>
      </c>
      <c r="C35" s="197"/>
      <c r="D35" s="197"/>
      <c r="E35" s="197"/>
      <c r="F35" s="197"/>
      <c r="G35" s="197"/>
      <c r="H35" s="197"/>
      <c r="I35" s="197"/>
    </row>
  </sheetData>
  <sheetProtection algorithmName="SHA-512" hashValue="4O709KpYhPI1B/ptCYOjK6Eht7lRMiw4LhWC3kQSHZBxN3lxO4Oh8TY21clZKSlOD5aLNt/5s0EQ8/puNPXRSg==" saltValue="kp57b3dLId9gdz9XvaxPFw==" spinCount="100000" sheet="1" objects="1" scenarios="1"/>
  <mergeCells count="9">
    <mergeCell ref="B33:I33"/>
    <mergeCell ref="B34:I34"/>
    <mergeCell ref="B35:I35"/>
    <mergeCell ref="B27:I27"/>
    <mergeCell ref="B28:I28"/>
    <mergeCell ref="B29:I29"/>
    <mergeCell ref="B30:I30"/>
    <mergeCell ref="B31:I31"/>
    <mergeCell ref="B32:I32"/>
  </mergeCells>
  <hyperlinks>
    <hyperlink ref="B31:H31" location="'Glossary'!B12" display="6 Roy Morgan Net Promoter Score – Roy Morgan Research, 6 month rolling averages, comparing BEN to the industry average. Industry includes: ANZ, BOM, BOQ, Bank SA, Bankwest, CBA, ING, NAB, St. George, Suncorp &amp; WBC.  Net Promoter, Net Promoter System, Net Promoter Score, NPS and the NPS-related emoticons are registered trademarks of Bain &amp; Company, Inc., Fred Reichheld and Satmetrix Systems, Inc. Refer to the glossary for more information. " xr:uid="{91170CE8-2876-455A-B46A-33DDF9D204C7}"/>
    <hyperlink ref="B34:H34" location="'Glossary'!B23" display="10 Covering approx. 94% of the Group customer base including Bendigo Bank and Community Banks. Excludes Up complaints. Refer to the glossary for more information." xr:uid="{35F899CE-8758-4FBA-A6FF-6E6169FD9375}"/>
    <hyperlink ref="B30:H30" location="'Glossary'!B24" display="5 All brands and channels are included except relationship managed accounts. Refer to the glossary for more information." xr:uid="{D1B1E173-3EEB-4772-8B2E-D3092AF9BDCE}"/>
    <hyperlink ref="B33:H33" location="'Glossary'!B46" display="9 Bendigo and Adelaide Bank ATMs only. Refer to the glossary for more information. " xr:uid="{18AB7B65-FADE-4DE0-BE84-A46F3F4339B7}"/>
    <hyperlink ref="B28:H28" location="'Glossary'!B10" display="3 Roy Morgan measure, 6 month average at June each financial year. Refer to the glossary for more information." xr:uid="{54570EFD-4BED-408A-B2D5-0A1F0AADC723}"/>
    <hyperlink ref="B32:H32" location="'Glossary'!B16" display="7 Private franchise branches have been included in totals. Refer to the glossary for more information. " xr:uid="{EA7EACC8-13EF-41F0-8EAA-C781D7836635}"/>
    <hyperlink ref="B35:H35" location="'Glossary'!B21" display="11 The previous 'Complaint resolution to customer satisfaction' metric has been retired. Data prior to FY25 is not presented as this is a new metric. Refer to the glossary for more information." xr:uid="{CF3D7245-D3AA-4A5E-AA29-6E825D7ADFEF}"/>
    <hyperlink ref="B29:G29" location="Glossary!B11" display="4 Following the E2B migration, Rural Bank's rebranding to Bendigo Bank, and the shift of third-party business to the Bendigo Bank brand, the digitally engaged metric base now covers &gt;94%, not 92%. Refer to the glossary for more information." xr:uid="{81D358C4-3DA6-4765-A019-CE94CEA93FA3}"/>
    <hyperlink ref="B33:G33" location="Glossary!B45" display="8 Bendigo and Adelaide Bank ATMs only. Refer to the glossary for more information. " xr:uid="{C87AFF24-0E4C-401A-8CD9-F7C134381F37}"/>
    <hyperlink ref="B33:I33" location="Glossary!B46" display="7 Bendigo and Adelaide Bank ATMs only. Refer to the glossary for more information. " xr:uid="{CCF6937C-1CA3-45AA-BEF5-65BDD2007690}"/>
  </hyperlinks>
  <pageMargins left="0.7" right="0.7" top="0.75" bottom="0.75" header="0.3" footer="0.3"/>
  <pageSetup paperSize="9" scale="9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906B0-834B-4013-9769-5673DECD9901}">
  <sheetPr>
    <tabColor theme="3"/>
    <pageSetUpPr fitToPage="1"/>
  </sheetPr>
  <dimension ref="B1:I26"/>
  <sheetViews>
    <sheetView showGridLines="0" zoomScaleNormal="100" workbookViewId="0">
      <selection activeCell="B20" sqref="B20:I20"/>
    </sheetView>
  </sheetViews>
  <sheetFormatPr defaultRowHeight="15" x14ac:dyDescent="0.25"/>
  <cols>
    <col min="1" max="1" width="3.88671875" customWidth="1"/>
    <col min="2" max="2" width="47.109375" bestFit="1" customWidth="1"/>
    <col min="3" max="3" width="10.77734375" customWidth="1"/>
    <col min="4" max="4" width="10.88671875" bestFit="1" customWidth="1"/>
    <col min="5" max="10" width="8.77734375" bestFit="1" customWidth="1"/>
  </cols>
  <sheetData>
    <row r="1" spans="2:9" s="1" customFormat="1" ht="63" customHeight="1" x14ac:dyDescent="0.25"/>
    <row r="3" spans="2:9" ht="36.6" customHeight="1" x14ac:dyDescent="0.5">
      <c r="B3" s="2" t="s">
        <v>36</v>
      </c>
    </row>
    <row r="5" spans="2:9" ht="18" customHeight="1" x14ac:dyDescent="0.25">
      <c r="B5" s="41" t="s">
        <v>100</v>
      </c>
      <c r="C5" s="42" t="s">
        <v>60</v>
      </c>
      <c r="D5" s="43">
        <v>2025</v>
      </c>
      <c r="E5" s="43">
        <v>2024</v>
      </c>
      <c r="F5" s="43">
        <v>2023</v>
      </c>
      <c r="G5" s="43">
        <v>2022</v>
      </c>
      <c r="H5" s="43">
        <v>2021</v>
      </c>
      <c r="I5" s="43">
        <v>2020</v>
      </c>
    </row>
    <row r="6" spans="2:9" ht="18" customHeight="1" x14ac:dyDescent="0.25">
      <c r="B6" s="13" t="s">
        <v>101</v>
      </c>
      <c r="C6" s="14" t="s">
        <v>102</v>
      </c>
      <c r="D6" s="129">
        <f>D7+D8</f>
        <v>52.370000000000005</v>
      </c>
      <c r="E6" s="18">
        <v>41.2</v>
      </c>
      <c r="F6" s="14" t="s">
        <v>66</v>
      </c>
      <c r="G6" s="14" t="s">
        <v>66</v>
      </c>
      <c r="H6" s="14" t="s">
        <v>66</v>
      </c>
      <c r="I6" s="14" t="s">
        <v>66</v>
      </c>
    </row>
    <row r="7" spans="2:9" ht="18" customHeight="1" x14ac:dyDescent="0.25">
      <c r="B7" s="115" t="s">
        <v>103</v>
      </c>
      <c r="C7" s="14" t="s">
        <v>102</v>
      </c>
      <c r="D7" s="15">
        <v>50.2</v>
      </c>
      <c r="E7" s="18">
        <v>40.299999999999997</v>
      </c>
      <c r="F7" s="14">
        <v>32.9</v>
      </c>
      <c r="G7" s="14">
        <v>19.399999999999999</v>
      </c>
      <c r="H7" s="14">
        <v>21.3</v>
      </c>
      <c r="I7" s="14">
        <v>21.7</v>
      </c>
    </row>
    <row r="8" spans="2:9" ht="18" customHeight="1" x14ac:dyDescent="0.25">
      <c r="B8" s="115" t="s">
        <v>104</v>
      </c>
      <c r="C8" s="14" t="s">
        <v>102</v>
      </c>
      <c r="D8" s="15">
        <v>2.17</v>
      </c>
      <c r="E8" s="18">
        <v>0.93</v>
      </c>
      <c r="F8" s="14" t="s">
        <v>66</v>
      </c>
      <c r="G8" s="14" t="s">
        <v>66</v>
      </c>
      <c r="H8" s="14" t="s">
        <v>66</v>
      </c>
      <c r="I8" s="14" t="s">
        <v>66</v>
      </c>
    </row>
    <row r="9" spans="2:9" ht="18" customHeight="1" x14ac:dyDescent="0.25">
      <c r="B9" s="7" t="s">
        <v>105</v>
      </c>
      <c r="C9" s="14" t="s">
        <v>106</v>
      </c>
      <c r="D9" s="87">
        <v>578778</v>
      </c>
      <c r="E9" s="19">
        <v>793936</v>
      </c>
      <c r="F9" s="17">
        <v>876007</v>
      </c>
      <c r="G9" s="17">
        <v>984000</v>
      </c>
      <c r="H9" s="17">
        <v>984407</v>
      </c>
      <c r="I9" s="17">
        <v>995672</v>
      </c>
    </row>
    <row r="10" spans="2:9" ht="18" customHeight="1" x14ac:dyDescent="0.25">
      <c r="B10" s="9"/>
      <c r="C10" s="11"/>
      <c r="D10" s="11"/>
      <c r="E10" s="11"/>
      <c r="F10" s="11"/>
      <c r="G10" s="11"/>
      <c r="H10" s="11"/>
      <c r="I10" s="11"/>
    </row>
    <row r="11" spans="2:9" ht="18" customHeight="1" x14ac:dyDescent="0.25">
      <c r="B11" s="41" t="s">
        <v>107</v>
      </c>
      <c r="C11" s="37" t="s">
        <v>60</v>
      </c>
      <c r="D11" s="43">
        <v>2025</v>
      </c>
      <c r="E11" s="43">
        <v>2024</v>
      </c>
      <c r="F11" s="43">
        <v>2023</v>
      </c>
      <c r="G11" s="43">
        <v>2022</v>
      </c>
      <c r="H11" s="43">
        <v>2021</v>
      </c>
      <c r="I11" s="43">
        <v>2020</v>
      </c>
    </row>
    <row r="12" spans="2:9" ht="18" customHeight="1" x14ac:dyDescent="0.25">
      <c r="B12" s="3" t="s">
        <v>108</v>
      </c>
      <c r="C12" s="4" t="s">
        <v>102</v>
      </c>
      <c r="D12" s="8">
        <v>29.1</v>
      </c>
      <c r="E12" s="20">
        <v>35.9</v>
      </c>
      <c r="F12" s="4">
        <v>54.1</v>
      </c>
      <c r="G12" s="4">
        <v>16.5</v>
      </c>
      <c r="H12" s="4">
        <v>13.5</v>
      </c>
      <c r="I12" s="4">
        <v>58.7</v>
      </c>
    </row>
    <row r="13" spans="2:9" ht="18" customHeight="1" x14ac:dyDescent="0.25">
      <c r="B13" s="7" t="s">
        <v>109</v>
      </c>
      <c r="C13" s="4" t="s">
        <v>102</v>
      </c>
      <c r="D13" s="8">
        <v>23.1</v>
      </c>
      <c r="E13" s="20">
        <v>19.100000000000001</v>
      </c>
      <c r="F13" s="4">
        <v>14.6</v>
      </c>
      <c r="G13" s="4">
        <v>28.4</v>
      </c>
      <c r="H13" s="4">
        <v>23.4</v>
      </c>
      <c r="I13" s="4">
        <v>22.6</v>
      </c>
    </row>
    <row r="14" spans="2:9" ht="18" customHeight="1" x14ac:dyDescent="0.25">
      <c r="B14" s="3" t="s">
        <v>110</v>
      </c>
      <c r="C14" s="4" t="s">
        <v>62</v>
      </c>
      <c r="D14" s="8">
        <v>348</v>
      </c>
      <c r="E14" s="20">
        <v>288</v>
      </c>
      <c r="F14" s="4">
        <v>207</v>
      </c>
      <c r="G14" s="4">
        <v>187</v>
      </c>
      <c r="H14" s="4">
        <v>177</v>
      </c>
      <c r="I14" s="4">
        <v>157</v>
      </c>
    </row>
    <row r="15" spans="2:9" ht="18" customHeight="1" x14ac:dyDescent="0.25">
      <c r="B15" s="7" t="s">
        <v>111</v>
      </c>
      <c r="C15" s="4" t="s">
        <v>102</v>
      </c>
      <c r="D15" s="8">
        <v>1.1000000000000001</v>
      </c>
      <c r="E15" s="20">
        <v>1.43</v>
      </c>
      <c r="F15" s="4">
        <v>1.1000000000000001</v>
      </c>
      <c r="G15" s="4">
        <v>1.08</v>
      </c>
      <c r="H15" s="4">
        <v>1.05</v>
      </c>
      <c r="I15" s="4">
        <v>1.07</v>
      </c>
    </row>
    <row r="16" spans="2:9" ht="18" customHeight="1" x14ac:dyDescent="0.25">
      <c r="B16" s="10"/>
      <c r="C16" s="11"/>
      <c r="D16" s="11"/>
      <c r="E16" s="11"/>
      <c r="F16" s="11"/>
      <c r="G16" s="11"/>
      <c r="H16" s="11"/>
      <c r="I16" s="11"/>
    </row>
    <row r="17" spans="2:9" ht="18" customHeight="1" x14ac:dyDescent="0.25">
      <c r="B17" s="41" t="s">
        <v>112</v>
      </c>
      <c r="C17" s="37" t="s">
        <v>60</v>
      </c>
      <c r="D17" s="43">
        <v>2025</v>
      </c>
      <c r="E17" s="43">
        <v>2024</v>
      </c>
      <c r="F17" s="43">
        <v>2023</v>
      </c>
      <c r="G17" s="43">
        <v>2022</v>
      </c>
      <c r="H17" s="43">
        <v>2021</v>
      </c>
      <c r="I17" s="43">
        <v>2020</v>
      </c>
    </row>
    <row r="18" spans="2:9" ht="18" customHeight="1" x14ac:dyDescent="0.25">
      <c r="B18" s="7" t="s">
        <v>113</v>
      </c>
      <c r="C18" s="4" t="s">
        <v>102</v>
      </c>
      <c r="D18" s="69">
        <v>19.97</v>
      </c>
      <c r="E18" s="20">
        <v>10.83</v>
      </c>
      <c r="F18" s="4">
        <v>4.0599999999999996</v>
      </c>
      <c r="G18" s="4">
        <v>1.89</v>
      </c>
      <c r="H18" s="4">
        <v>1.56</v>
      </c>
      <c r="I18" s="4">
        <v>1.83</v>
      </c>
    </row>
    <row r="20" spans="2:9" ht="12.95" customHeight="1" x14ac:dyDescent="0.25">
      <c r="B20" s="197" t="s">
        <v>114</v>
      </c>
      <c r="C20" s="197"/>
      <c r="D20" s="197"/>
      <c r="E20" s="197"/>
      <c r="F20" s="197"/>
      <c r="G20" s="197"/>
      <c r="H20" s="197"/>
      <c r="I20" s="197"/>
    </row>
    <row r="21" spans="2:9" ht="12.95" customHeight="1" x14ac:dyDescent="0.25">
      <c r="B21" s="197" t="s">
        <v>115</v>
      </c>
      <c r="C21" s="197"/>
      <c r="D21" s="197"/>
      <c r="E21" s="197"/>
      <c r="F21" s="197"/>
      <c r="G21" s="197"/>
      <c r="H21" s="197"/>
      <c r="I21" s="197"/>
    </row>
    <row r="22" spans="2:9" ht="24.95" customHeight="1" x14ac:dyDescent="0.25">
      <c r="B22" s="197" t="s">
        <v>728</v>
      </c>
      <c r="C22" s="197"/>
      <c r="D22" s="197"/>
      <c r="E22" s="197"/>
      <c r="F22" s="197"/>
      <c r="G22" s="197"/>
      <c r="H22" s="197"/>
      <c r="I22" s="197"/>
    </row>
    <row r="23" spans="2:9" ht="23.25" customHeight="1" x14ac:dyDescent="0.25">
      <c r="B23" s="197" t="s">
        <v>116</v>
      </c>
      <c r="C23" s="197"/>
      <c r="D23" s="197"/>
      <c r="E23" s="197"/>
      <c r="F23" s="197"/>
      <c r="G23" s="197"/>
      <c r="H23" s="197"/>
      <c r="I23" s="197"/>
    </row>
    <row r="24" spans="2:9" ht="12.6" customHeight="1" x14ac:dyDescent="0.25">
      <c r="B24" s="197" t="s">
        <v>117</v>
      </c>
      <c r="C24" s="197"/>
      <c r="D24" s="197"/>
      <c r="E24" s="197"/>
      <c r="F24" s="197"/>
      <c r="G24" s="197"/>
      <c r="H24" s="197"/>
      <c r="I24" s="197"/>
    </row>
    <row r="25" spans="2:9" x14ac:dyDescent="0.25">
      <c r="B25" s="110"/>
      <c r="C25" s="110"/>
      <c r="D25" s="110"/>
      <c r="E25" s="110"/>
      <c r="F25" s="110"/>
      <c r="G25" s="110"/>
      <c r="H25" s="110"/>
    </row>
    <row r="26" spans="2:9" x14ac:dyDescent="0.25">
      <c r="B26" s="110"/>
      <c r="C26" s="110"/>
      <c r="D26" s="110"/>
      <c r="E26" s="110"/>
      <c r="F26" s="110"/>
      <c r="G26" s="110"/>
      <c r="H26" s="110"/>
    </row>
  </sheetData>
  <sheetProtection algorithmName="SHA-512" hashValue="g2k4C0ZLkp6VFmVk9vUpHJnunbkQJJYDnezSbqoL930iHX2jAyUNPx3Yd0k3Pn9gbdN2tvIm8iN499mB85A+Vg==" saltValue="Y+K6BCHv19x7VhE/M57JZw==" spinCount="100000" sheet="1" objects="1" scenarios="1"/>
  <mergeCells count="5">
    <mergeCell ref="B20:I20"/>
    <mergeCell ref="B21:I21"/>
    <mergeCell ref="B22:I22"/>
    <mergeCell ref="B23:I23"/>
    <mergeCell ref="B24:I24"/>
  </mergeCells>
  <hyperlinks>
    <hyperlink ref="B22:H22" location="Glossary!B47" display="3 Includes Bendigo and Adelaide Bank, Bendigo Bank TAFE, Bendigo Bank Indigenous, Rural Bank and Community Bank Scholarship programs. Spend with Alliance Bank (a B Corp) has been excluded as it is a subsidiary of Bendigo and Adelaide Bank. Refer to the glossary for more information." xr:uid="{AFD2D662-8DF1-4C38-96E4-61EEC922775C}"/>
    <hyperlink ref="B23:H23" location="Glossary!B51" display="4 Includes Bendigo and Adelaide Bank, Bendigo Bank TAFE, Bendigo Bank Indigenous, Rural Bank and Community Bank Scholarship programs. Refer to the glossary for more information." xr:uid="{85112BC0-CE68-4425-BCBD-7C012DB99662}"/>
    <hyperlink ref="B24:H24" location="Glossary!B58" display="5 Spend with Alliance Bank (a B Corp) has been excluded as it is a subsidiary of Bendigo and Adelaide Bank. Refer to the glossary for more information." xr:uid="{BE7570AE-3361-4F22-B067-B8D6B3A34B89}"/>
    <hyperlink ref="B22:I22" location="Glossary!B48" display="3 Includes Bendigo and Adelaide Bank, Bendigo Bank TAFE, Bendigo Bank Indigenous, Rural Bank and Community Bank Scholarship programs. Spend with Alliance Bank (a B Corp) has been excluded as it is a subsidiary of Bendigo and Adelaide Bank. Refer to the glossary for more information." xr:uid="{DFDD6726-B553-460D-A310-0390E2877594}"/>
    <hyperlink ref="B23:I23" location="Glossary!B52" display="4 Includes Bendigo and Adelaide Bank, Bendigo Bank TAFE, Bendigo Bank Indigenous, Rural Bank and Community Bank Scholarship programs. Refer to the glossary for more information." xr:uid="{87C4730C-C47E-4C40-A0A9-1804902D240B}"/>
    <hyperlink ref="B24:I24" location="Glossary!B59" display="5 Spend with Alliance Bank (a B Corp) has been excluded as it is a subsidiary of Bendigo and Adelaide Bank. Refer to the glossary for more information." xr:uid="{3B907D7C-F7C5-446C-8903-58D6F4E741C6}"/>
  </hyperlinks>
  <pageMargins left="0.7" right="0.7" top="0.75" bottom="0.75" header="0.3" footer="0.3"/>
  <pageSetup paperSize="9" scale="9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8AEA4-EED4-4050-94E3-0F0B4DA4B5D9}">
  <sheetPr>
    <tabColor theme="3"/>
    <pageSetUpPr fitToPage="1"/>
  </sheetPr>
  <dimension ref="B1:I77"/>
  <sheetViews>
    <sheetView showGridLines="0" topLeftCell="A30" zoomScaleNormal="100" workbookViewId="0">
      <selection activeCell="B45" sqref="B45"/>
    </sheetView>
  </sheetViews>
  <sheetFormatPr defaultRowHeight="15" x14ac:dyDescent="0.25"/>
  <cols>
    <col min="1" max="1" width="3.88671875" customWidth="1"/>
    <col min="2" max="2" width="59.77734375" customWidth="1"/>
    <col min="3" max="3" width="10.77734375" customWidth="1"/>
    <col min="4" max="4" width="9.44140625" customWidth="1"/>
    <col min="5" max="11" width="8.77734375" bestFit="1" customWidth="1"/>
    <col min="13" max="13" width="13.77734375" customWidth="1"/>
    <col min="14" max="14" width="25.21875" customWidth="1"/>
    <col min="15" max="15" width="22.77734375" customWidth="1"/>
    <col min="16" max="16" width="23.21875" customWidth="1"/>
    <col min="17" max="17" width="29.109375" customWidth="1"/>
    <col min="18" max="18" width="46.77734375" customWidth="1"/>
  </cols>
  <sheetData>
    <row r="1" spans="2:9" s="1" customFormat="1" ht="63" customHeight="1" x14ac:dyDescent="0.25"/>
    <row r="3" spans="2:9" ht="36.6" customHeight="1" x14ac:dyDescent="0.5">
      <c r="B3" s="2" t="s">
        <v>118</v>
      </c>
    </row>
    <row r="5" spans="2:9" ht="18" customHeight="1" x14ac:dyDescent="0.25">
      <c r="B5" s="36" t="s">
        <v>119</v>
      </c>
      <c r="C5" s="37" t="s">
        <v>60</v>
      </c>
      <c r="D5" s="38">
        <v>2025</v>
      </c>
      <c r="E5" s="38">
        <v>2024</v>
      </c>
      <c r="F5" s="38">
        <v>2023</v>
      </c>
      <c r="G5" s="38">
        <v>2022</v>
      </c>
      <c r="H5" s="38">
        <v>2021</v>
      </c>
      <c r="I5" s="38">
        <v>2020</v>
      </c>
    </row>
    <row r="6" spans="2:9" ht="18" customHeight="1" x14ac:dyDescent="0.25">
      <c r="B6" s="45" t="s">
        <v>120</v>
      </c>
      <c r="C6" s="46" t="s">
        <v>62</v>
      </c>
      <c r="D6" s="16">
        <v>8061</v>
      </c>
      <c r="E6" s="59">
        <v>8208</v>
      </c>
      <c r="F6" s="59">
        <v>8113</v>
      </c>
      <c r="G6" s="59">
        <v>7936</v>
      </c>
      <c r="H6" s="59">
        <v>7823</v>
      </c>
      <c r="I6" s="59">
        <v>7947</v>
      </c>
    </row>
    <row r="7" spans="2:9" ht="18" customHeight="1" x14ac:dyDescent="0.25">
      <c r="B7" s="108" t="s">
        <v>121</v>
      </c>
      <c r="C7" s="46" t="s">
        <v>62</v>
      </c>
      <c r="D7" s="16">
        <v>5440</v>
      </c>
      <c r="E7" s="59">
        <v>5492</v>
      </c>
      <c r="F7" s="59">
        <v>5522</v>
      </c>
      <c r="G7" s="60" t="s">
        <v>66</v>
      </c>
      <c r="H7" s="60" t="s">
        <v>66</v>
      </c>
      <c r="I7" s="60" t="s">
        <v>66</v>
      </c>
    </row>
    <row r="8" spans="2:9" ht="18" customHeight="1" x14ac:dyDescent="0.25">
      <c r="B8" s="108" t="s">
        <v>122</v>
      </c>
      <c r="C8" s="46" t="s">
        <v>62</v>
      </c>
      <c r="D8" s="16">
        <v>1637</v>
      </c>
      <c r="E8" s="59">
        <v>1666</v>
      </c>
      <c r="F8" s="59">
        <v>1565</v>
      </c>
      <c r="G8" s="60" t="s">
        <v>66</v>
      </c>
      <c r="H8" s="60" t="s">
        <v>66</v>
      </c>
      <c r="I8" s="60" t="s">
        <v>66</v>
      </c>
    </row>
    <row r="9" spans="2:9" ht="18" customHeight="1" x14ac:dyDescent="0.25">
      <c r="B9" s="58" t="s">
        <v>123</v>
      </c>
      <c r="C9" s="46" t="s">
        <v>62</v>
      </c>
      <c r="D9" s="77">
        <v>4762</v>
      </c>
      <c r="E9" s="59">
        <v>4777</v>
      </c>
      <c r="F9" s="61">
        <v>4726</v>
      </c>
      <c r="G9" s="61">
        <v>4652</v>
      </c>
      <c r="H9" s="61">
        <v>4483</v>
      </c>
      <c r="I9" s="61">
        <v>4776</v>
      </c>
    </row>
    <row r="10" spans="2:9" ht="18" customHeight="1" x14ac:dyDescent="0.25">
      <c r="B10" s="34"/>
      <c r="C10" s="35"/>
      <c r="D10" s="35"/>
      <c r="E10" s="35"/>
      <c r="F10" s="35"/>
      <c r="G10" s="35"/>
      <c r="H10" s="35"/>
      <c r="I10" s="35"/>
    </row>
    <row r="11" spans="2:9" ht="18" customHeight="1" x14ac:dyDescent="0.25">
      <c r="B11" s="36" t="s">
        <v>124</v>
      </c>
      <c r="C11" s="37" t="s">
        <v>60</v>
      </c>
      <c r="D11" s="38">
        <v>2025</v>
      </c>
      <c r="E11" s="38">
        <v>2024</v>
      </c>
      <c r="F11" s="38">
        <v>2023</v>
      </c>
      <c r="G11" s="38">
        <v>2022</v>
      </c>
      <c r="H11" s="38">
        <v>2021</v>
      </c>
      <c r="I11" s="38">
        <v>2020</v>
      </c>
    </row>
    <row r="12" spans="2:9" ht="18" customHeight="1" x14ac:dyDescent="0.25">
      <c r="B12" s="58" t="s">
        <v>125</v>
      </c>
      <c r="C12" s="46" t="s">
        <v>64</v>
      </c>
      <c r="D12" s="78">
        <v>74</v>
      </c>
      <c r="E12" s="46">
        <v>77</v>
      </c>
      <c r="F12" s="46">
        <v>77</v>
      </c>
      <c r="G12" s="46">
        <v>77</v>
      </c>
      <c r="H12" s="46">
        <v>73</v>
      </c>
      <c r="I12" s="46">
        <v>74</v>
      </c>
    </row>
    <row r="13" spans="2:9" ht="18" customHeight="1" x14ac:dyDescent="0.25">
      <c r="B13" s="108" t="s">
        <v>121</v>
      </c>
      <c r="C13" s="46" t="s">
        <v>64</v>
      </c>
      <c r="D13" s="78">
        <v>73</v>
      </c>
      <c r="E13" s="46">
        <v>76</v>
      </c>
      <c r="F13" s="46">
        <v>76</v>
      </c>
      <c r="G13" s="60" t="s">
        <v>66</v>
      </c>
      <c r="H13" s="60" t="s">
        <v>66</v>
      </c>
      <c r="I13" s="60" t="s">
        <v>66</v>
      </c>
    </row>
    <row r="14" spans="2:9" ht="18" customHeight="1" x14ac:dyDescent="0.25">
      <c r="B14" s="108" t="s">
        <v>122</v>
      </c>
      <c r="C14" s="46" t="s">
        <v>64</v>
      </c>
      <c r="D14" s="78">
        <v>78</v>
      </c>
      <c r="E14" s="46">
        <v>79</v>
      </c>
      <c r="F14" s="46">
        <v>81</v>
      </c>
      <c r="G14" s="60" t="s">
        <v>66</v>
      </c>
      <c r="H14" s="60" t="s">
        <v>66</v>
      </c>
      <c r="I14" s="60" t="s">
        <v>66</v>
      </c>
    </row>
    <row r="15" spans="2:9" ht="18" customHeight="1" x14ac:dyDescent="0.25">
      <c r="B15" s="62" t="s">
        <v>126</v>
      </c>
      <c r="C15" s="46" t="s">
        <v>127</v>
      </c>
      <c r="D15" s="78">
        <v>1.3</v>
      </c>
      <c r="E15" s="46">
        <v>1.1000000000000001</v>
      </c>
      <c r="F15" s="63">
        <v>1.1000000000000001</v>
      </c>
      <c r="G15" s="63">
        <v>0.4</v>
      </c>
      <c r="H15" s="63">
        <v>1.5</v>
      </c>
      <c r="I15" s="63">
        <v>0.6</v>
      </c>
    </row>
    <row r="16" spans="2:9" ht="18" customHeight="1" x14ac:dyDescent="0.25">
      <c r="B16" s="62" t="s">
        <v>128</v>
      </c>
      <c r="C16" s="46" t="s">
        <v>127</v>
      </c>
      <c r="D16" s="78">
        <v>1.99</v>
      </c>
      <c r="E16" s="60" t="s">
        <v>66</v>
      </c>
      <c r="F16" s="60" t="s">
        <v>66</v>
      </c>
      <c r="G16" s="60" t="s">
        <v>66</v>
      </c>
      <c r="H16" s="60" t="s">
        <v>66</v>
      </c>
      <c r="I16" s="60" t="s">
        <v>66</v>
      </c>
    </row>
    <row r="17" spans="2:9" ht="18" customHeight="1" x14ac:dyDescent="0.25">
      <c r="B17" s="62" t="s">
        <v>129</v>
      </c>
      <c r="C17" s="46" t="s">
        <v>62</v>
      </c>
      <c r="D17" s="78">
        <v>0</v>
      </c>
      <c r="E17" s="60" t="s">
        <v>66</v>
      </c>
      <c r="F17" s="60" t="s">
        <v>66</v>
      </c>
      <c r="G17" s="60" t="s">
        <v>66</v>
      </c>
      <c r="H17" s="60" t="s">
        <v>66</v>
      </c>
      <c r="I17" s="60" t="s">
        <v>66</v>
      </c>
    </row>
    <row r="18" spans="2:9" ht="18" customHeight="1" x14ac:dyDescent="0.25"/>
    <row r="19" spans="2:9" ht="18" customHeight="1" x14ac:dyDescent="0.25">
      <c r="B19" s="36" t="s">
        <v>130</v>
      </c>
      <c r="C19" s="37" t="s">
        <v>60</v>
      </c>
      <c r="D19" s="38">
        <v>2025</v>
      </c>
      <c r="E19" s="38">
        <v>2024</v>
      </c>
      <c r="F19" s="38">
        <v>2023</v>
      </c>
      <c r="G19" s="38">
        <v>2022</v>
      </c>
      <c r="H19" s="38">
        <v>2021</v>
      </c>
      <c r="I19" s="38">
        <v>2020</v>
      </c>
    </row>
    <row r="20" spans="2:9" ht="18" customHeight="1" x14ac:dyDescent="0.25">
      <c r="B20" s="58" t="s">
        <v>131</v>
      </c>
      <c r="C20" s="46" t="s">
        <v>132</v>
      </c>
      <c r="D20" s="78">
        <v>53</v>
      </c>
      <c r="E20" s="46">
        <v>51</v>
      </c>
      <c r="F20" s="46">
        <v>50</v>
      </c>
      <c r="G20" s="60" t="s">
        <v>66</v>
      </c>
      <c r="H20" s="60" t="s">
        <v>66</v>
      </c>
      <c r="I20" s="46"/>
    </row>
    <row r="21" spans="2:9" ht="18" customHeight="1" x14ac:dyDescent="0.25">
      <c r="B21" s="109" t="s">
        <v>121</v>
      </c>
      <c r="C21" s="46" t="s">
        <v>132</v>
      </c>
      <c r="D21" s="78">
        <v>51</v>
      </c>
      <c r="E21" s="46">
        <v>49</v>
      </c>
      <c r="F21" s="46">
        <v>49</v>
      </c>
      <c r="G21" s="46">
        <v>46</v>
      </c>
      <c r="H21" s="46">
        <v>43</v>
      </c>
      <c r="I21" s="46">
        <v>44</v>
      </c>
    </row>
    <row r="22" spans="2:9" ht="18" customHeight="1" x14ac:dyDescent="0.25">
      <c r="B22" s="108" t="s">
        <v>122</v>
      </c>
      <c r="C22" s="46" t="s">
        <v>132</v>
      </c>
      <c r="D22" s="78">
        <v>59</v>
      </c>
      <c r="E22" s="46">
        <v>58</v>
      </c>
      <c r="F22" s="46">
        <v>56</v>
      </c>
      <c r="G22" s="46"/>
      <c r="H22" s="60" t="s">
        <v>66</v>
      </c>
      <c r="I22" s="60" t="s">
        <v>66</v>
      </c>
    </row>
    <row r="23" spans="2:9" ht="18" customHeight="1" x14ac:dyDescent="0.25">
      <c r="B23" s="70" t="s">
        <v>133</v>
      </c>
      <c r="C23" s="46" t="s">
        <v>64</v>
      </c>
      <c r="D23" s="78">
        <v>25.2</v>
      </c>
      <c r="E23" s="46">
        <v>22.2</v>
      </c>
      <c r="F23" s="46">
        <v>23.3</v>
      </c>
      <c r="G23" s="46">
        <v>23.8</v>
      </c>
      <c r="H23" s="60" t="s">
        <v>66</v>
      </c>
      <c r="I23" s="60" t="s">
        <v>66</v>
      </c>
    </row>
    <row r="24" spans="2:9" ht="18" customHeight="1" x14ac:dyDescent="0.25">
      <c r="B24" s="70" t="s">
        <v>134</v>
      </c>
      <c r="C24" s="46" t="s">
        <v>64</v>
      </c>
      <c r="D24" s="78">
        <v>26.6</v>
      </c>
      <c r="E24" s="46">
        <v>24.5</v>
      </c>
      <c r="F24" s="60" t="s">
        <v>66</v>
      </c>
      <c r="G24" s="60" t="s">
        <v>66</v>
      </c>
      <c r="H24" s="60" t="s">
        <v>66</v>
      </c>
      <c r="I24" s="60" t="s">
        <v>66</v>
      </c>
    </row>
    <row r="25" spans="2:9" ht="18" customHeight="1" x14ac:dyDescent="0.25">
      <c r="B25" s="71" t="s">
        <v>135</v>
      </c>
      <c r="C25" s="46"/>
      <c r="D25" s="78"/>
      <c r="E25" s="46"/>
      <c r="F25" s="60"/>
      <c r="G25" s="60"/>
      <c r="H25" s="60"/>
      <c r="I25" s="60"/>
    </row>
    <row r="26" spans="2:9" ht="18" customHeight="1" x14ac:dyDescent="0.25">
      <c r="B26" s="108" t="s">
        <v>136</v>
      </c>
      <c r="C26" s="46" t="s">
        <v>132</v>
      </c>
      <c r="D26" s="130">
        <v>59.2</v>
      </c>
      <c r="E26" s="64">
        <v>59</v>
      </c>
      <c r="F26" s="64">
        <v>60</v>
      </c>
      <c r="G26" s="64">
        <v>60.2</v>
      </c>
      <c r="H26" s="60" t="s">
        <v>66</v>
      </c>
      <c r="I26" s="60" t="s">
        <v>66</v>
      </c>
    </row>
    <row r="27" spans="2:9" ht="18" customHeight="1" x14ac:dyDescent="0.25">
      <c r="B27" s="108" t="s">
        <v>137</v>
      </c>
      <c r="C27" s="46" t="s">
        <v>132</v>
      </c>
      <c r="D27" s="130">
        <v>44.4</v>
      </c>
      <c r="E27" s="64">
        <v>56</v>
      </c>
      <c r="F27" s="64">
        <v>44.4</v>
      </c>
      <c r="G27" s="64">
        <v>50</v>
      </c>
      <c r="H27" s="60" t="s">
        <v>66</v>
      </c>
      <c r="I27" s="60" t="s">
        <v>66</v>
      </c>
    </row>
    <row r="28" spans="2:9" ht="18" customHeight="1" x14ac:dyDescent="0.25">
      <c r="B28" s="108" t="s">
        <v>138</v>
      </c>
      <c r="C28" s="46" t="s">
        <v>132</v>
      </c>
      <c r="D28" s="130">
        <v>27</v>
      </c>
      <c r="E28" s="64">
        <v>14</v>
      </c>
      <c r="F28" s="64">
        <v>14</v>
      </c>
      <c r="G28" s="64">
        <v>16.7</v>
      </c>
      <c r="H28" s="60" t="s">
        <v>66</v>
      </c>
      <c r="I28" s="60" t="s">
        <v>66</v>
      </c>
    </row>
    <row r="29" spans="2:9" ht="18" customHeight="1" x14ac:dyDescent="0.25">
      <c r="B29" s="108" t="s">
        <v>139</v>
      </c>
      <c r="C29" s="46" t="s">
        <v>132</v>
      </c>
      <c r="D29" s="130">
        <v>41.2</v>
      </c>
      <c r="E29" s="64">
        <v>41</v>
      </c>
      <c r="F29" s="64">
        <v>41</v>
      </c>
      <c r="G29" s="64">
        <v>37.4</v>
      </c>
      <c r="H29" s="60" t="s">
        <v>66</v>
      </c>
      <c r="I29" s="60" t="s">
        <v>66</v>
      </c>
    </row>
    <row r="30" spans="2:9" ht="18" customHeight="1" x14ac:dyDescent="0.25">
      <c r="B30" s="79"/>
      <c r="C30" s="80"/>
      <c r="D30" s="35"/>
      <c r="E30" s="31"/>
      <c r="F30" s="32"/>
      <c r="G30" s="32"/>
      <c r="H30" s="32"/>
      <c r="I30" s="32"/>
    </row>
    <row r="31" spans="2:9" ht="18" customHeight="1" x14ac:dyDescent="0.25">
      <c r="B31" s="36" t="s">
        <v>140</v>
      </c>
      <c r="C31" s="37" t="s">
        <v>60</v>
      </c>
      <c r="D31" s="38">
        <v>2025</v>
      </c>
      <c r="E31" s="38">
        <v>2024</v>
      </c>
      <c r="F31" s="38">
        <v>2023</v>
      </c>
      <c r="G31" s="38">
        <v>2022</v>
      </c>
      <c r="H31" s="38">
        <v>2021</v>
      </c>
      <c r="I31" s="38">
        <v>2020</v>
      </c>
    </row>
    <row r="32" spans="2:9" ht="18" customHeight="1" x14ac:dyDescent="0.25">
      <c r="B32" s="57" t="s">
        <v>141</v>
      </c>
      <c r="C32" s="81" t="s">
        <v>64</v>
      </c>
      <c r="D32" s="78">
        <v>81</v>
      </c>
      <c r="E32" s="46">
        <v>82</v>
      </c>
      <c r="F32" s="46">
        <v>83</v>
      </c>
      <c r="G32" s="60" t="s">
        <v>66</v>
      </c>
      <c r="H32" s="60" t="s">
        <v>66</v>
      </c>
      <c r="I32" s="60" t="s">
        <v>66</v>
      </c>
    </row>
    <row r="33" spans="2:9" ht="18" customHeight="1" x14ac:dyDescent="0.25">
      <c r="B33" s="45" t="s">
        <v>142</v>
      </c>
      <c r="C33" s="46" t="s">
        <v>64</v>
      </c>
      <c r="D33" s="78">
        <v>1.6</v>
      </c>
      <c r="E33" s="46">
        <v>1.4</v>
      </c>
      <c r="F33" s="60">
        <v>1.3</v>
      </c>
      <c r="G33" s="60">
        <v>0.6</v>
      </c>
      <c r="H33" s="60" t="s">
        <v>66</v>
      </c>
      <c r="I33" s="60" t="s">
        <v>66</v>
      </c>
    </row>
    <row r="34" spans="2:9" ht="18" customHeight="1" x14ac:dyDescent="0.25">
      <c r="B34" s="58" t="s">
        <v>143</v>
      </c>
      <c r="C34" s="46" t="s">
        <v>64</v>
      </c>
      <c r="D34" s="78">
        <v>13.5</v>
      </c>
      <c r="E34" s="46">
        <v>14.7</v>
      </c>
      <c r="F34" s="60" t="s">
        <v>66</v>
      </c>
      <c r="G34" s="60" t="s">
        <v>66</v>
      </c>
      <c r="H34" s="60" t="s">
        <v>66</v>
      </c>
      <c r="I34" s="60" t="s">
        <v>66</v>
      </c>
    </row>
    <row r="35" spans="2:9" ht="18" customHeight="1" x14ac:dyDescent="0.25">
      <c r="B35" s="58" t="s">
        <v>144</v>
      </c>
      <c r="C35" s="46" t="s">
        <v>64</v>
      </c>
      <c r="D35" s="78">
        <v>5.6</v>
      </c>
      <c r="E35" s="46">
        <v>7.7</v>
      </c>
      <c r="F35" s="60" t="s">
        <v>66</v>
      </c>
      <c r="G35" s="60" t="s">
        <v>66</v>
      </c>
      <c r="H35" s="60" t="s">
        <v>66</v>
      </c>
      <c r="I35" s="60" t="s">
        <v>66</v>
      </c>
    </row>
    <row r="36" spans="2:9" ht="18" customHeight="1" x14ac:dyDescent="0.25">
      <c r="B36" s="70" t="s">
        <v>145</v>
      </c>
      <c r="C36" s="46" t="s">
        <v>64</v>
      </c>
      <c r="D36" s="78">
        <v>18.3</v>
      </c>
      <c r="E36" s="56">
        <v>14</v>
      </c>
      <c r="F36" s="60" t="s">
        <v>66</v>
      </c>
      <c r="G36" s="60" t="s">
        <v>66</v>
      </c>
      <c r="H36" s="60" t="s">
        <v>66</v>
      </c>
      <c r="I36" s="60" t="s">
        <v>66</v>
      </c>
    </row>
    <row r="37" spans="2:9" ht="18" customHeight="1" x14ac:dyDescent="0.25">
      <c r="B37" s="58" t="s">
        <v>146</v>
      </c>
      <c r="C37" s="46" t="s">
        <v>64</v>
      </c>
      <c r="D37" s="78">
        <v>15.1</v>
      </c>
      <c r="E37" s="46">
        <v>17.399999999999999</v>
      </c>
      <c r="F37" s="60" t="s">
        <v>66</v>
      </c>
      <c r="G37" s="60" t="s">
        <v>66</v>
      </c>
      <c r="H37" s="60" t="s">
        <v>66</v>
      </c>
      <c r="I37" s="60" t="s">
        <v>66</v>
      </c>
    </row>
    <row r="38" spans="2:9" ht="18" customHeight="1" x14ac:dyDescent="0.25"/>
    <row r="39" spans="2:9" ht="18" customHeight="1" x14ac:dyDescent="0.25">
      <c r="B39" s="36" t="s">
        <v>147</v>
      </c>
      <c r="C39" s="37" t="s">
        <v>60</v>
      </c>
      <c r="D39" s="38">
        <v>2025</v>
      </c>
      <c r="E39" s="38">
        <v>2024</v>
      </c>
      <c r="F39" s="38">
        <v>2023</v>
      </c>
      <c r="G39" s="38">
        <v>2022</v>
      </c>
      <c r="H39" s="38">
        <v>2021</v>
      </c>
      <c r="I39" s="38">
        <v>2020</v>
      </c>
    </row>
    <row r="40" spans="2:9" ht="18" customHeight="1" x14ac:dyDescent="0.25">
      <c r="B40" s="70" t="s">
        <v>148</v>
      </c>
      <c r="C40" s="46" t="s">
        <v>62</v>
      </c>
      <c r="D40" s="78">
        <f>116+35</f>
        <v>151</v>
      </c>
      <c r="E40" s="46">
        <v>365</v>
      </c>
      <c r="F40" s="60" t="s">
        <v>66</v>
      </c>
      <c r="G40" s="60" t="s">
        <v>66</v>
      </c>
      <c r="H40" s="60" t="s">
        <v>66</v>
      </c>
      <c r="I40" s="60" t="s">
        <v>66</v>
      </c>
    </row>
    <row r="41" spans="2:9" ht="18" customHeight="1" x14ac:dyDescent="0.25">
      <c r="B41" s="58" t="s">
        <v>149</v>
      </c>
      <c r="C41" s="46" t="s">
        <v>64</v>
      </c>
      <c r="D41" s="130">
        <v>51.8</v>
      </c>
      <c r="E41" s="46">
        <v>53</v>
      </c>
      <c r="F41" s="60" t="s">
        <v>66</v>
      </c>
      <c r="G41" s="60" t="s">
        <v>66</v>
      </c>
      <c r="H41" s="60" t="s">
        <v>66</v>
      </c>
      <c r="I41" s="60" t="s">
        <v>66</v>
      </c>
    </row>
    <row r="42" spans="2:9" ht="18" customHeight="1" x14ac:dyDescent="0.25">
      <c r="B42" s="72" t="s">
        <v>150</v>
      </c>
      <c r="C42" s="46" t="s">
        <v>62</v>
      </c>
      <c r="D42" s="78">
        <v>14.5</v>
      </c>
      <c r="E42" s="46">
        <v>11.3</v>
      </c>
      <c r="F42" s="60" t="s">
        <v>66</v>
      </c>
      <c r="G42" s="60" t="s">
        <v>66</v>
      </c>
      <c r="H42" s="60" t="s">
        <v>66</v>
      </c>
      <c r="I42" s="60" t="s">
        <v>66</v>
      </c>
    </row>
    <row r="43" spans="2:9" ht="18" customHeight="1" x14ac:dyDescent="0.25">
      <c r="C43" s="31"/>
      <c r="D43" s="31"/>
    </row>
    <row r="44" spans="2:9" ht="18" customHeight="1" x14ac:dyDescent="0.25">
      <c r="B44" s="36" t="s">
        <v>151</v>
      </c>
      <c r="C44" s="37" t="s">
        <v>60</v>
      </c>
      <c r="D44" s="38">
        <v>2025</v>
      </c>
      <c r="E44" s="38">
        <v>2024</v>
      </c>
      <c r="F44" s="38">
        <v>2023</v>
      </c>
      <c r="G44" s="38">
        <v>2022</v>
      </c>
      <c r="H44" s="38">
        <v>2021</v>
      </c>
      <c r="I44" s="38">
        <v>2020</v>
      </c>
    </row>
    <row r="45" spans="2:9" ht="18" customHeight="1" x14ac:dyDescent="0.25">
      <c r="B45" s="45" t="s">
        <v>152</v>
      </c>
      <c r="C45" s="46" t="s">
        <v>64</v>
      </c>
      <c r="D45" s="131">
        <v>22.97</v>
      </c>
      <c r="E45" s="56">
        <v>16.32</v>
      </c>
      <c r="F45" s="65">
        <v>17.98</v>
      </c>
      <c r="G45" s="65">
        <v>21.1</v>
      </c>
      <c r="H45" s="65">
        <v>19.28</v>
      </c>
      <c r="I45" s="65">
        <v>14.729999999999999</v>
      </c>
    </row>
    <row r="46" spans="2:9" ht="18" customHeight="1" x14ac:dyDescent="0.25">
      <c r="B46" s="109" t="s">
        <v>121</v>
      </c>
      <c r="C46" s="46" t="s">
        <v>64</v>
      </c>
      <c r="D46" s="131">
        <v>14.96</v>
      </c>
      <c r="E46" s="56">
        <v>13.96</v>
      </c>
      <c r="F46" s="65">
        <v>16.34</v>
      </c>
      <c r="G46" s="66" t="s">
        <v>66</v>
      </c>
      <c r="H46" s="66" t="s">
        <v>66</v>
      </c>
      <c r="I46" s="66" t="s">
        <v>66</v>
      </c>
    </row>
    <row r="47" spans="2:9" ht="18" customHeight="1" x14ac:dyDescent="0.25">
      <c r="B47" s="109" t="s">
        <v>122</v>
      </c>
      <c r="C47" s="46" t="s">
        <v>64</v>
      </c>
      <c r="D47" s="131">
        <v>26.02</v>
      </c>
      <c r="E47" s="56">
        <v>23.7</v>
      </c>
      <c r="F47" s="65">
        <v>23.94</v>
      </c>
      <c r="G47" s="66" t="s">
        <v>66</v>
      </c>
      <c r="H47" s="66" t="s">
        <v>66</v>
      </c>
      <c r="I47" s="66" t="s">
        <v>66</v>
      </c>
    </row>
    <row r="48" spans="2:9" ht="18" customHeight="1" x14ac:dyDescent="0.25">
      <c r="B48" s="70" t="s">
        <v>153</v>
      </c>
      <c r="C48" s="46" t="s">
        <v>64</v>
      </c>
      <c r="D48" s="131">
        <v>14.76</v>
      </c>
      <c r="E48" s="56">
        <v>11.7</v>
      </c>
      <c r="F48" s="65">
        <v>15.22</v>
      </c>
      <c r="G48" s="65">
        <v>17.059999999999999</v>
      </c>
      <c r="H48" s="65">
        <v>12.889999999999999</v>
      </c>
      <c r="I48" s="65">
        <v>10.97</v>
      </c>
    </row>
    <row r="49" spans="2:9" ht="18" customHeight="1" x14ac:dyDescent="0.25">
      <c r="B49" s="109" t="s">
        <v>121</v>
      </c>
      <c r="C49" s="46" t="s">
        <v>64</v>
      </c>
      <c r="D49" s="131">
        <v>8.18</v>
      </c>
      <c r="E49" s="56">
        <v>10.09</v>
      </c>
      <c r="F49" s="65">
        <v>13.23</v>
      </c>
      <c r="G49" s="66" t="s">
        <v>66</v>
      </c>
      <c r="H49" s="66" t="s">
        <v>66</v>
      </c>
      <c r="I49" s="66" t="s">
        <v>66</v>
      </c>
    </row>
    <row r="50" spans="2:9" ht="18" customHeight="1" x14ac:dyDescent="0.25">
      <c r="B50" s="109" t="s">
        <v>122</v>
      </c>
      <c r="C50" s="46" t="s">
        <v>64</v>
      </c>
      <c r="D50" s="131">
        <v>9.35</v>
      </c>
      <c r="E50" s="56">
        <v>16.989999999999998</v>
      </c>
      <c r="F50" s="65">
        <v>22.470000000000002</v>
      </c>
      <c r="G50" s="66" t="s">
        <v>66</v>
      </c>
      <c r="H50" s="66" t="s">
        <v>66</v>
      </c>
      <c r="I50" s="66" t="s">
        <v>66</v>
      </c>
    </row>
    <row r="51" spans="2:9" ht="18" customHeight="1" x14ac:dyDescent="0.25">
      <c r="B51" s="70" t="s">
        <v>154</v>
      </c>
      <c r="C51" s="46" t="s">
        <v>64</v>
      </c>
      <c r="D51" s="78">
        <v>1.9</v>
      </c>
      <c r="E51" s="56">
        <v>2.2400000000000002</v>
      </c>
      <c r="F51" s="65">
        <v>2.76</v>
      </c>
      <c r="G51" s="65">
        <v>4.01</v>
      </c>
      <c r="H51" s="65">
        <v>6.4</v>
      </c>
      <c r="I51" s="65">
        <v>3.7600000000000002</v>
      </c>
    </row>
    <row r="52" spans="2:9" ht="18" customHeight="1" x14ac:dyDescent="0.25">
      <c r="B52" s="109" t="s">
        <v>121</v>
      </c>
      <c r="C52" s="46" t="s">
        <v>64</v>
      </c>
      <c r="D52" s="78">
        <v>2.5</v>
      </c>
      <c r="E52" s="56">
        <v>2.5099999999999998</v>
      </c>
      <c r="F52" s="65">
        <v>3.1199999999999997</v>
      </c>
      <c r="G52" s="66" t="s">
        <v>66</v>
      </c>
      <c r="H52" s="66" t="s">
        <v>66</v>
      </c>
      <c r="I52" s="66" t="s">
        <v>66</v>
      </c>
    </row>
    <row r="53" spans="2:9" ht="18" customHeight="1" x14ac:dyDescent="0.25">
      <c r="B53" s="109" t="s">
        <v>122</v>
      </c>
      <c r="C53" s="46" t="s">
        <v>64</v>
      </c>
      <c r="D53" s="78">
        <v>0.9</v>
      </c>
      <c r="E53" s="56">
        <v>1.32</v>
      </c>
      <c r="F53" s="65">
        <v>1.46</v>
      </c>
      <c r="G53" s="66" t="s">
        <v>66</v>
      </c>
      <c r="H53" s="66" t="s">
        <v>66</v>
      </c>
      <c r="I53" s="66" t="s">
        <v>66</v>
      </c>
    </row>
    <row r="54" spans="2:9" x14ac:dyDescent="0.25">
      <c r="B54" s="116"/>
      <c r="C54" s="116"/>
      <c r="D54" s="116"/>
      <c r="E54" s="116"/>
      <c r="F54" s="116"/>
      <c r="G54" s="116"/>
      <c r="H54" s="116"/>
    </row>
    <row r="55" spans="2:9" ht="24.95" customHeight="1" x14ac:dyDescent="0.25">
      <c r="B55" s="197" t="s">
        <v>155</v>
      </c>
      <c r="C55" s="197"/>
      <c r="D55" s="197"/>
      <c r="E55" s="197"/>
      <c r="F55" s="197"/>
      <c r="G55" s="197"/>
      <c r="H55" s="197"/>
      <c r="I55" s="197"/>
    </row>
    <row r="56" spans="2:9" ht="15" customHeight="1" x14ac:dyDescent="0.25">
      <c r="B56" s="197" t="s">
        <v>729</v>
      </c>
      <c r="C56" s="197"/>
      <c r="D56" s="197"/>
      <c r="E56" s="197"/>
      <c r="F56" s="197"/>
      <c r="G56" s="197"/>
      <c r="H56" s="197"/>
      <c r="I56" s="197"/>
    </row>
    <row r="57" spans="2:9" ht="26.45" customHeight="1" x14ac:dyDescent="0.25">
      <c r="B57" s="197" t="s">
        <v>156</v>
      </c>
      <c r="C57" s="197"/>
      <c r="D57" s="197"/>
      <c r="E57" s="197"/>
      <c r="F57" s="197"/>
      <c r="G57" s="197"/>
      <c r="H57" s="197"/>
      <c r="I57" s="197"/>
    </row>
    <row r="58" spans="2:9" x14ac:dyDescent="0.25">
      <c r="B58" s="197" t="s">
        <v>157</v>
      </c>
      <c r="C58" s="197"/>
      <c r="D58" s="197"/>
      <c r="E58" s="197"/>
      <c r="F58" s="197"/>
      <c r="G58" s="197"/>
      <c r="H58" s="197"/>
      <c r="I58" s="197"/>
    </row>
    <row r="59" spans="2:9" ht="25.5" customHeight="1" x14ac:dyDescent="0.25">
      <c r="B59" s="197" t="s">
        <v>158</v>
      </c>
      <c r="C59" s="197"/>
      <c r="D59" s="197"/>
      <c r="E59" s="197"/>
      <c r="F59" s="197"/>
      <c r="G59" s="197"/>
      <c r="H59" s="197"/>
      <c r="I59" s="197"/>
    </row>
    <row r="60" spans="2:9" x14ac:dyDescent="0.25">
      <c r="B60" s="197" t="s">
        <v>159</v>
      </c>
      <c r="C60" s="197"/>
      <c r="D60" s="197"/>
      <c r="E60" s="197"/>
      <c r="F60" s="197"/>
      <c r="G60" s="197"/>
      <c r="H60" s="197"/>
      <c r="I60" s="197"/>
    </row>
    <row r="61" spans="2:9" ht="24.6" customHeight="1" x14ac:dyDescent="0.25">
      <c r="B61" s="197" t="s">
        <v>160</v>
      </c>
      <c r="C61" s="197"/>
      <c r="D61" s="197"/>
      <c r="E61" s="197"/>
      <c r="F61" s="197"/>
      <c r="G61" s="197"/>
      <c r="H61" s="197"/>
      <c r="I61" s="197"/>
    </row>
    <row r="62" spans="2:9" ht="15" customHeight="1" x14ac:dyDescent="0.25">
      <c r="B62" s="197" t="s">
        <v>161</v>
      </c>
      <c r="C62" s="197"/>
      <c r="D62" s="197"/>
      <c r="E62" s="197"/>
      <c r="F62" s="197"/>
      <c r="G62" s="197"/>
      <c r="H62" s="197"/>
      <c r="I62" s="197"/>
    </row>
    <row r="63" spans="2:9" x14ac:dyDescent="0.25">
      <c r="B63" s="197" t="s">
        <v>162</v>
      </c>
      <c r="C63" s="197"/>
      <c r="D63" s="197"/>
      <c r="E63" s="197"/>
      <c r="F63" s="197"/>
      <c r="G63" s="197"/>
      <c r="H63" s="197"/>
      <c r="I63" s="197"/>
    </row>
    <row r="64" spans="2:9" ht="26.1" customHeight="1" x14ac:dyDescent="0.25">
      <c r="B64" s="197" t="s">
        <v>163</v>
      </c>
      <c r="C64" s="197"/>
      <c r="D64" s="197"/>
      <c r="E64" s="197"/>
      <c r="F64" s="197"/>
      <c r="G64" s="197"/>
      <c r="H64" s="197"/>
      <c r="I64" s="197"/>
    </row>
    <row r="65" spans="2:9" ht="15" customHeight="1" x14ac:dyDescent="0.25">
      <c r="B65" s="197" t="s">
        <v>164</v>
      </c>
      <c r="C65" s="197"/>
      <c r="D65" s="197"/>
      <c r="E65" s="197"/>
      <c r="F65" s="197"/>
      <c r="G65" s="197"/>
      <c r="H65" s="197"/>
      <c r="I65" s="197"/>
    </row>
    <row r="66" spans="2:9" ht="24.95" customHeight="1" x14ac:dyDescent="0.25">
      <c r="B66" s="197" t="s">
        <v>165</v>
      </c>
      <c r="C66" s="197"/>
      <c r="D66" s="197"/>
      <c r="E66" s="197"/>
      <c r="F66" s="197"/>
      <c r="G66" s="197"/>
      <c r="H66" s="197"/>
      <c r="I66" s="197"/>
    </row>
    <row r="67" spans="2:9" ht="15" customHeight="1" x14ac:dyDescent="0.25">
      <c r="B67" s="197" t="s">
        <v>166</v>
      </c>
      <c r="C67" s="197"/>
      <c r="D67" s="197"/>
      <c r="E67" s="197"/>
      <c r="F67" s="197"/>
      <c r="G67" s="197"/>
      <c r="H67" s="197"/>
      <c r="I67" s="197"/>
    </row>
    <row r="68" spans="2:9" x14ac:dyDescent="0.25">
      <c r="B68" s="197" t="s">
        <v>167</v>
      </c>
      <c r="C68" s="197"/>
      <c r="D68" s="197"/>
      <c r="E68" s="197"/>
      <c r="F68" s="197"/>
      <c r="G68" s="197"/>
      <c r="H68" s="197"/>
      <c r="I68" s="197"/>
    </row>
    <row r="69" spans="2:9" x14ac:dyDescent="0.25">
      <c r="B69" s="197" t="s">
        <v>168</v>
      </c>
      <c r="C69" s="197"/>
      <c r="D69" s="197"/>
      <c r="E69" s="197"/>
      <c r="F69" s="197"/>
      <c r="G69" s="197"/>
      <c r="H69" s="197"/>
      <c r="I69" s="197"/>
    </row>
    <row r="77" spans="2:9" ht="114.6" customHeight="1" x14ac:dyDescent="0.25"/>
  </sheetData>
  <sheetProtection algorithmName="SHA-512" hashValue="nxxKWrx+v+q9dCIrBW23ZnnU7/gDskUsZmOpEb8oQfWHUBXSkveM2LCLNaZentZotwpfe0DPKZV7jLWsE+Qk9A==" saltValue="mGLPX+ZyRcUOrmCwLJqp3w==" spinCount="100000" sheet="1" objects="1" scenarios="1"/>
  <mergeCells count="15">
    <mergeCell ref="B55:I55"/>
    <mergeCell ref="B56:I56"/>
    <mergeCell ref="B57:I57"/>
    <mergeCell ref="B58:I58"/>
    <mergeCell ref="B59:I59"/>
    <mergeCell ref="B69:I69"/>
    <mergeCell ref="B60:I60"/>
    <mergeCell ref="B61:I61"/>
    <mergeCell ref="B62:I62"/>
    <mergeCell ref="B63:I63"/>
    <mergeCell ref="B64:I64"/>
    <mergeCell ref="B65:I65"/>
    <mergeCell ref="B66:I66"/>
    <mergeCell ref="B67:I67"/>
    <mergeCell ref="B68:I68"/>
  </mergeCells>
  <hyperlinks>
    <hyperlink ref="B56:H56" location="'Glossary'!B32" display="3 FTE definition and boundary has been updated to align with Annual Financial Reporting. Previous year figures have been restated. Refer to the glossary for more information. " xr:uid="{9CA00F80-3939-4782-88F8-1449264A6FF1}"/>
    <hyperlink ref="B57:H57" location="Glossary!B40" display="4 FTE used for the LTIFR calculation includes Bendigo and Adelaide Bank employees and is different from the Financial FTE metric. The FTE used excludes Contractors, Directors, Community Bank employees, Community Bank Admin employees &amp; Agents. Refer to the glossary for more information." xr:uid="{6E7253FE-68D9-407A-87BF-AEBBD75768BC}"/>
    <hyperlink ref="B68:H68" location="'Glossary'!B6" display="15 Includes all Bendigo Bank and Community Bank employees. Refer to the glossary for more information. " xr:uid="{AE84AC08-CFB4-45C0-ABB8-620FAB1794D3}"/>
    <hyperlink ref="B62:H62" location="Glossary!B33" display="9 2022 Board figure does not include the CEO &amp; MD, however, the 2023 and 2024 figure does. Refer to the glossary for more information. " xr:uid="{D340170B-9A3C-4E8C-B669-9B7EF1F37712}"/>
    <hyperlink ref="B65:H65" location="Glossary!B37" display="12 Based on SPARK 2025 (March) Survey. Refer to the glossary for more information." xr:uid="{A278AB30-5B68-40E1-BE9D-B42FE16EE010}"/>
    <hyperlink ref="B69:H69" location="'Glossary'!B26" display="16 In 2024 the methodology was updated to account for turnover that does not meet the criteria of the voluntary and involuntary categories. Refer to the glossary for more information." xr:uid="{9252B446-79C9-40F5-B956-E2FD87034D26}"/>
    <hyperlink ref="B59:G59" location="'Glossary'!B66" display="6 Aligned to our WGEA reporting. Data includes Bendigo and Adelaide Bank employees and does not include Community Bank. The data includes individuals on parental leave, however, does not include vacancies, as the report reflects people, not positions. Agents &amp; Directors excluded. Refer to the glossary for more information." xr:uid="{4016D01A-2095-48C5-8094-427CC66B7DEB}"/>
    <hyperlink ref="B67:H67" location="Glossary!B61" display="14 Only two leadership programs are included. The Lead BEN Guided Program and Lead BEN Masterclasses were not offered in 2025. Refer to the glossary for more information. " xr:uid="{87909081-40B9-49AB-A38C-8BFFC8455472}"/>
    <hyperlink ref="B59:H59" location="Glossary!B65" display="6 Aligned to our WGEA reporting. Data includes individuals on parental leave, however, does not include vacancies, as the report reflects people, not positions. Agents &amp; Directors excluded. Refer to the glossary for more information." xr:uid="{3036D99F-C70D-434C-B054-9A55FD08ED71}"/>
    <hyperlink ref="B66:H66" location="'Glossary'!B29" display="13 Based on Country of Birth. BEN will be undertaking a review in FY25 with the recently established Cultural Diversity and Inclusion Network Group and external experts on how the CALD figure is calculated in a way which best reflects cultural and linguistic diversity. Refer to the glossary for more information." xr:uid="{2FAD191B-18D1-4E82-97CF-B40C893E3663}"/>
    <hyperlink ref="B56:I56" location="Glossary!B33" display="2 FTE definition and boundary has been updated to align with Annual Financial Reporting. Previous year figures have been restated. Refer to the glossary for more information. " xr:uid="{00DFBD36-16A8-4C57-846B-5109FFD7295E}"/>
    <hyperlink ref="B57:I57" location="Glossary!B41" display="3 FTE used for the LTIFR and TRIFR calculation includes Bendigo and Adelaide Bank employees and is different from the Financial FTE metric. The FTE used excludes Contractors, Directors, Community Bank employees, Community Bank Admin employees &amp; Agents. Refer to the glossary for more information." xr:uid="{DF70CC6C-C97B-497D-B15E-BD10BB16E703}"/>
    <hyperlink ref="B59:I59" location="Glossary!B67" display="5 Aligned to our WGEA reporting. Data includes individuals on parental leave, however, does not include vacancies, as the report reflects people, not positions. Agents &amp; Directors excluded. Refer to the glossary for more information." xr:uid="{0CAA156B-97D8-4779-A3F3-AA0181F6932B}"/>
    <hyperlink ref="B62:I62" location="Glossary!B34" display="8 2022 Board figure does not include the CEO &amp; MD, however, the 2023 and 2024 figure does. Refer to the glossary for more information. " xr:uid="{1612B41E-05EA-42EC-806A-D1F9C3467F4F}"/>
    <hyperlink ref="B65:I65" location="Glossary!B38" display="11 Based on SPARK 2025 (March) Survey. Refer to the glossary for more information." xr:uid="{0981260F-5EF1-4963-BDA8-C42CD6675836}"/>
    <hyperlink ref="B67:I67" location="Glossary!B62" display="13 Only two leadership programs are included. The Lead BEN Guided Program and Lead BEN Masterclasses were not offered in 2025. Refer to the glossary for more information. " xr:uid="{7F546E3E-A1BC-46AE-BA5F-BD64015CBA23}"/>
  </hyperlinks>
  <pageMargins left="0.7" right="0.7" top="0.75" bottom="0.75" header="0.3" footer="0.3"/>
  <pageSetup paperSize="9" scale="8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F9BE-072C-4538-BB39-5AF52C851A99}">
  <sheetPr>
    <tabColor theme="3"/>
    <pageSetUpPr fitToPage="1"/>
  </sheetPr>
  <dimension ref="B1:R28"/>
  <sheetViews>
    <sheetView showGridLines="0" zoomScale="106" zoomScaleNormal="106" workbookViewId="0">
      <selection activeCell="E17" sqref="E17"/>
    </sheetView>
  </sheetViews>
  <sheetFormatPr defaultRowHeight="15" x14ac:dyDescent="0.25"/>
  <cols>
    <col min="1" max="1" width="3.88671875" customWidth="1"/>
    <col min="2" max="2" width="38.109375" customWidth="1"/>
    <col min="3" max="3" width="10.109375" customWidth="1"/>
    <col min="4" max="4" width="11" customWidth="1"/>
    <col min="5" max="5" width="16.44140625" customWidth="1"/>
    <col min="6" max="6" width="12.88671875" customWidth="1"/>
    <col min="7" max="7" width="10.21875" customWidth="1"/>
    <col min="8" max="8" width="11" customWidth="1"/>
    <col min="9" max="9" width="16.77734375" customWidth="1"/>
    <col min="10" max="10" width="13" customWidth="1"/>
    <col min="11" max="11" width="10.21875" customWidth="1"/>
    <col min="12" max="12" width="11" customWidth="1"/>
    <col min="13" max="13" width="16.77734375" customWidth="1"/>
    <col min="14" max="14" width="13.21875" customWidth="1"/>
  </cols>
  <sheetData>
    <row r="1" spans="2:18" s="1" customFormat="1" ht="63" customHeight="1" x14ac:dyDescent="0.25"/>
    <row r="3" spans="2:18" ht="36.6" customHeight="1" x14ac:dyDescent="0.5">
      <c r="B3" s="2" t="s">
        <v>169</v>
      </c>
    </row>
    <row r="5" spans="2:18" ht="18" customHeight="1" x14ac:dyDescent="0.25">
      <c r="B5" s="36" t="s">
        <v>170</v>
      </c>
      <c r="C5" s="37" t="s">
        <v>60</v>
      </c>
      <c r="D5" s="38">
        <v>2025</v>
      </c>
      <c r="E5" s="38">
        <v>2024</v>
      </c>
      <c r="F5" s="38">
        <v>2023</v>
      </c>
      <c r="G5" s="38">
        <v>2022</v>
      </c>
      <c r="H5" s="38">
        <v>2021</v>
      </c>
      <c r="I5" s="38">
        <v>2020</v>
      </c>
    </row>
    <row r="6" spans="2:18" ht="18" customHeight="1" x14ac:dyDescent="0.25">
      <c r="B6" s="45" t="s">
        <v>171</v>
      </c>
      <c r="C6" s="46" t="s">
        <v>64</v>
      </c>
      <c r="D6" s="78">
        <v>99.2</v>
      </c>
      <c r="E6" s="46">
        <v>99.1</v>
      </c>
      <c r="F6" s="56">
        <v>99</v>
      </c>
      <c r="G6" s="46">
        <v>99.6</v>
      </c>
      <c r="H6" s="56">
        <v>96</v>
      </c>
      <c r="I6" s="46">
        <v>94.5</v>
      </c>
    </row>
    <row r="7" spans="2:18" ht="18" customHeight="1" x14ac:dyDescent="0.25">
      <c r="B7" s="109" t="s">
        <v>172</v>
      </c>
      <c r="C7" s="46" t="s">
        <v>64</v>
      </c>
      <c r="D7" s="78">
        <v>99.6</v>
      </c>
      <c r="E7" s="46">
        <v>99.6</v>
      </c>
      <c r="F7" s="46">
        <v>99.7</v>
      </c>
      <c r="G7" s="46" t="s">
        <v>69</v>
      </c>
      <c r="H7" s="46" t="s">
        <v>69</v>
      </c>
      <c r="I7" s="46" t="s">
        <v>69</v>
      </c>
    </row>
    <row r="8" spans="2:18" ht="18" customHeight="1" x14ac:dyDescent="0.25">
      <c r="B8" s="109" t="s">
        <v>173</v>
      </c>
      <c r="C8" s="46" t="s">
        <v>64</v>
      </c>
      <c r="D8" s="78">
        <v>99.7</v>
      </c>
      <c r="E8" s="46">
        <v>99.4</v>
      </c>
      <c r="F8" s="56">
        <v>99</v>
      </c>
      <c r="G8" s="46" t="s">
        <v>69</v>
      </c>
      <c r="H8" s="46" t="s">
        <v>69</v>
      </c>
      <c r="I8" s="46" t="s">
        <v>69</v>
      </c>
    </row>
    <row r="9" spans="2:18" ht="18" customHeight="1" x14ac:dyDescent="0.25">
      <c r="B9" s="33"/>
      <c r="C9" s="31"/>
      <c r="D9" s="31"/>
      <c r="E9" s="31"/>
      <c r="F9" s="31"/>
      <c r="G9" s="31"/>
      <c r="H9" s="31"/>
    </row>
    <row r="10" spans="2:18" ht="18" customHeight="1" x14ac:dyDescent="0.25">
      <c r="B10" s="39" t="s">
        <v>174</v>
      </c>
      <c r="C10" s="37" t="s">
        <v>60</v>
      </c>
      <c r="D10" s="210">
        <v>2025</v>
      </c>
      <c r="E10" s="210"/>
      <c r="F10" s="210"/>
      <c r="G10" s="211"/>
      <c r="H10" s="207">
        <v>2024</v>
      </c>
      <c r="I10" s="207"/>
      <c r="J10" s="207"/>
      <c r="K10" s="208"/>
      <c r="L10" s="209">
        <v>2023</v>
      </c>
      <c r="M10" s="207"/>
      <c r="N10" s="207"/>
      <c r="O10" s="208"/>
      <c r="P10" s="40">
        <v>2022</v>
      </c>
      <c r="Q10" s="40">
        <v>2021</v>
      </c>
      <c r="R10" s="40">
        <v>2020</v>
      </c>
    </row>
    <row r="11" spans="2:18" ht="18" customHeight="1" x14ac:dyDescent="0.25">
      <c r="B11" s="57" t="s">
        <v>175</v>
      </c>
      <c r="C11" s="46" t="s">
        <v>62</v>
      </c>
      <c r="D11" s="88" t="s">
        <v>176</v>
      </c>
      <c r="E11" s="88" t="s">
        <v>177</v>
      </c>
      <c r="F11" s="88" t="s">
        <v>178</v>
      </c>
      <c r="G11" s="89" t="s">
        <v>179</v>
      </c>
      <c r="H11" s="68" t="s">
        <v>176</v>
      </c>
      <c r="I11" s="68" t="s">
        <v>177</v>
      </c>
      <c r="J11" s="68" t="s">
        <v>178</v>
      </c>
      <c r="K11" s="89" t="s">
        <v>179</v>
      </c>
      <c r="L11" s="68" t="s">
        <v>176</v>
      </c>
      <c r="M11" s="68" t="s">
        <v>177</v>
      </c>
      <c r="N11" s="68" t="s">
        <v>178</v>
      </c>
      <c r="O11" s="89" t="s">
        <v>179</v>
      </c>
      <c r="P11" s="67" t="s">
        <v>66</v>
      </c>
      <c r="Q11" s="67" t="s">
        <v>66</v>
      </c>
      <c r="R11" s="67" t="s">
        <v>66</v>
      </c>
    </row>
    <row r="12" spans="2:18" ht="18" customHeight="1" x14ac:dyDescent="0.25">
      <c r="B12" s="108" t="s">
        <v>180</v>
      </c>
      <c r="C12" s="46" t="s">
        <v>62</v>
      </c>
      <c r="D12" s="90">
        <v>1</v>
      </c>
      <c r="E12" s="90">
        <v>2</v>
      </c>
      <c r="F12" s="90" t="s">
        <v>66</v>
      </c>
      <c r="G12" s="91">
        <v>3</v>
      </c>
      <c r="H12" s="67" t="s">
        <v>69</v>
      </c>
      <c r="I12" s="67">
        <v>2</v>
      </c>
      <c r="J12" s="67" t="s">
        <v>69</v>
      </c>
      <c r="K12" s="91">
        <v>2</v>
      </c>
      <c r="L12" s="67" t="s">
        <v>69</v>
      </c>
      <c r="M12" s="67" t="s">
        <v>69</v>
      </c>
      <c r="N12" s="67" t="s">
        <v>69</v>
      </c>
      <c r="O12" s="91" t="s">
        <v>69</v>
      </c>
      <c r="P12" s="55" t="s">
        <v>66</v>
      </c>
      <c r="Q12" s="55" t="s">
        <v>66</v>
      </c>
      <c r="R12" s="55" t="s">
        <v>66</v>
      </c>
    </row>
    <row r="13" spans="2:18" ht="18" customHeight="1" x14ac:dyDescent="0.25">
      <c r="B13" s="108" t="s">
        <v>181</v>
      </c>
      <c r="C13" s="46" t="s">
        <v>62</v>
      </c>
      <c r="D13" s="92">
        <v>1</v>
      </c>
      <c r="E13" s="92">
        <v>5</v>
      </c>
      <c r="F13" s="92">
        <v>3</v>
      </c>
      <c r="G13" s="93">
        <v>9</v>
      </c>
      <c r="H13" s="55">
        <v>3</v>
      </c>
      <c r="I13" s="55">
        <v>16</v>
      </c>
      <c r="J13" s="55">
        <v>3</v>
      </c>
      <c r="K13" s="93">
        <v>22</v>
      </c>
      <c r="L13" s="55">
        <v>0</v>
      </c>
      <c r="M13" s="55">
        <v>3</v>
      </c>
      <c r="N13" s="55">
        <v>2</v>
      </c>
      <c r="O13" s="93">
        <v>5</v>
      </c>
      <c r="P13" s="55" t="s">
        <v>66</v>
      </c>
      <c r="Q13" s="55" t="s">
        <v>66</v>
      </c>
      <c r="R13" s="55" t="s">
        <v>66</v>
      </c>
    </row>
    <row r="14" spans="2:18" ht="18" customHeight="1" x14ac:dyDescent="0.25">
      <c r="B14" s="108" t="s">
        <v>182</v>
      </c>
      <c r="C14" s="46" t="s">
        <v>62</v>
      </c>
      <c r="D14" s="92" t="s">
        <v>66</v>
      </c>
      <c r="E14" s="92">
        <v>1</v>
      </c>
      <c r="F14" s="92" t="s">
        <v>66</v>
      </c>
      <c r="G14" s="93">
        <v>1</v>
      </c>
      <c r="H14" s="55" t="s">
        <v>69</v>
      </c>
      <c r="I14" s="55">
        <v>1</v>
      </c>
      <c r="J14" s="55" t="s">
        <v>69</v>
      </c>
      <c r="K14" s="93">
        <v>1</v>
      </c>
      <c r="L14" s="55">
        <v>0</v>
      </c>
      <c r="M14" s="55">
        <v>3</v>
      </c>
      <c r="N14" s="55">
        <v>0</v>
      </c>
      <c r="O14" s="93">
        <v>3</v>
      </c>
      <c r="P14" s="55" t="s">
        <v>66</v>
      </c>
      <c r="Q14" s="55" t="s">
        <v>66</v>
      </c>
      <c r="R14" s="55" t="s">
        <v>66</v>
      </c>
    </row>
    <row r="15" spans="2:18" ht="18" customHeight="1" x14ac:dyDescent="0.25">
      <c r="B15" s="108" t="s">
        <v>183</v>
      </c>
      <c r="C15" s="46" t="s">
        <v>62</v>
      </c>
      <c r="D15" s="92" t="s">
        <v>66</v>
      </c>
      <c r="E15" s="92">
        <v>1</v>
      </c>
      <c r="F15" s="92" t="s">
        <v>66</v>
      </c>
      <c r="G15" s="93">
        <v>1</v>
      </c>
      <c r="H15" s="55" t="s">
        <v>69</v>
      </c>
      <c r="I15" s="55"/>
      <c r="J15" s="55">
        <v>1</v>
      </c>
      <c r="K15" s="93">
        <v>1</v>
      </c>
      <c r="L15" s="55" t="s">
        <v>69</v>
      </c>
      <c r="M15" s="55" t="s">
        <v>69</v>
      </c>
      <c r="N15" s="55" t="s">
        <v>69</v>
      </c>
      <c r="O15" s="93" t="s">
        <v>69</v>
      </c>
      <c r="P15" s="55" t="s">
        <v>66</v>
      </c>
      <c r="Q15" s="55" t="s">
        <v>66</v>
      </c>
      <c r="R15" s="55" t="s">
        <v>66</v>
      </c>
    </row>
    <row r="16" spans="2:18" ht="18" customHeight="1" x14ac:dyDescent="0.25">
      <c r="B16" s="108" t="s">
        <v>184</v>
      </c>
      <c r="C16" s="46" t="s">
        <v>62</v>
      </c>
      <c r="D16" s="92" t="s">
        <v>66</v>
      </c>
      <c r="E16" s="92">
        <v>3</v>
      </c>
      <c r="F16" s="92" t="s">
        <v>66</v>
      </c>
      <c r="G16" s="93">
        <v>3</v>
      </c>
      <c r="H16" s="55" t="s">
        <v>69</v>
      </c>
      <c r="I16" s="55">
        <v>3</v>
      </c>
      <c r="J16" s="55" t="s">
        <v>69</v>
      </c>
      <c r="K16" s="93">
        <v>3</v>
      </c>
      <c r="L16" s="55">
        <v>0</v>
      </c>
      <c r="M16" s="55">
        <v>1</v>
      </c>
      <c r="N16" s="55">
        <v>0</v>
      </c>
      <c r="O16" s="93">
        <v>1</v>
      </c>
      <c r="P16" s="55" t="s">
        <v>66</v>
      </c>
      <c r="Q16" s="55" t="s">
        <v>66</v>
      </c>
      <c r="R16" s="55" t="s">
        <v>66</v>
      </c>
    </row>
    <row r="17" spans="2:18" ht="18" customHeight="1" x14ac:dyDescent="0.25">
      <c r="B17" s="108" t="s">
        <v>185</v>
      </c>
      <c r="C17" s="46" t="s">
        <v>62</v>
      </c>
      <c r="D17" s="92" t="s">
        <v>66</v>
      </c>
      <c r="E17" s="92">
        <v>2</v>
      </c>
      <c r="F17" s="92">
        <v>3</v>
      </c>
      <c r="G17" s="93">
        <v>5</v>
      </c>
      <c r="H17" s="55" t="s">
        <v>69</v>
      </c>
      <c r="I17" s="55">
        <v>3</v>
      </c>
      <c r="J17" s="55">
        <v>1</v>
      </c>
      <c r="K17" s="93">
        <v>4</v>
      </c>
      <c r="L17" s="55" t="s">
        <v>69</v>
      </c>
      <c r="M17" s="55" t="s">
        <v>69</v>
      </c>
      <c r="N17" s="55" t="s">
        <v>69</v>
      </c>
      <c r="O17" s="93" t="s">
        <v>69</v>
      </c>
      <c r="P17" s="55" t="s">
        <v>66</v>
      </c>
      <c r="Q17" s="55" t="s">
        <v>66</v>
      </c>
      <c r="R17" s="55" t="s">
        <v>66</v>
      </c>
    </row>
    <row r="18" spans="2:18" ht="18" customHeight="1" x14ac:dyDescent="0.25">
      <c r="B18" s="108" t="s">
        <v>186</v>
      </c>
      <c r="C18" s="46" t="s">
        <v>62</v>
      </c>
      <c r="D18" s="92">
        <v>2</v>
      </c>
      <c r="E18" s="92">
        <v>4</v>
      </c>
      <c r="F18" s="92">
        <v>2</v>
      </c>
      <c r="G18" s="93">
        <v>8</v>
      </c>
      <c r="H18" s="55" t="s">
        <v>69</v>
      </c>
      <c r="I18" s="55">
        <v>2</v>
      </c>
      <c r="J18" s="55">
        <v>1</v>
      </c>
      <c r="K18" s="93">
        <v>3</v>
      </c>
      <c r="L18" s="55">
        <v>0</v>
      </c>
      <c r="M18" s="55">
        <v>1</v>
      </c>
      <c r="N18" s="55">
        <v>0</v>
      </c>
      <c r="O18" s="93">
        <v>1</v>
      </c>
      <c r="P18" s="55" t="s">
        <v>66</v>
      </c>
      <c r="Q18" s="55" t="s">
        <v>66</v>
      </c>
      <c r="R18" s="55" t="s">
        <v>66</v>
      </c>
    </row>
    <row r="19" spans="2:18" ht="18" customHeight="1" x14ac:dyDescent="0.25">
      <c r="B19" s="108" t="s">
        <v>187</v>
      </c>
      <c r="C19" s="46" t="s">
        <v>62</v>
      </c>
      <c r="D19" s="92" t="s">
        <v>66</v>
      </c>
      <c r="E19" s="92">
        <v>5</v>
      </c>
      <c r="F19" s="92">
        <v>1</v>
      </c>
      <c r="G19" s="93">
        <v>6</v>
      </c>
      <c r="H19" s="55">
        <v>1</v>
      </c>
      <c r="I19" s="55">
        <v>6</v>
      </c>
      <c r="J19" s="55">
        <v>2</v>
      </c>
      <c r="K19" s="93">
        <v>9</v>
      </c>
      <c r="L19" s="55">
        <v>0</v>
      </c>
      <c r="M19" s="55">
        <v>3</v>
      </c>
      <c r="N19" s="55">
        <v>1</v>
      </c>
      <c r="O19" s="93">
        <v>4</v>
      </c>
      <c r="P19" s="55" t="s">
        <v>66</v>
      </c>
      <c r="Q19" s="55" t="s">
        <v>66</v>
      </c>
      <c r="R19" s="55" t="s">
        <v>66</v>
      </c>
    </row>
    <row r="20" spans="2:18" ht="18" customHeight="1" x14ac:dyDescent="0.25">
      <c r="B20" s="108" t="s">
        <v>188</v>
      </c>
      <c r="C20" s="46" t="s">
        <v>62</v>
      </c>
      <c r="D20" s="92" t="s">
        <v>66</v>
      </c>
      <c r="E20" s="92">
        <v>2</v>
      </c>
      <c r="F20" s="92" t="s">
        <v>66</v>
      </c>
      <c r="G20" s="93">
        <v>2</v>
      </c>
      <c r="H20" s="55" t="s">
        <v>69</v>
      </c>
      <c r="I20" s="55">
        <v>1</v>
      </c>
      <c r="J20" s="55" t="s">
        <v>69</v>
      </c>
      <c r="K20" s="93">
        <v>1</v>
      </c>
      <c r="L20" s="55" t="s">
        <v>69</v>
      </c>
      <c r="M20" s="55" t="s">
        <v>69</v>
      </c>
      <c r="N20" s="55" t="s">
        <v>69</v>
      </c>
      <c r="O20" s="93" t="s">
        <v>69</v>
      </c>
      <c r="P20" s="55" t="s">
        <v>66</v>
      </c>
      <c r="Q20" s="55" t="s">
        <v>66</v>
      </c>
      <c r="R20" s="55" t="s">
        <v>66</v>
      </c>
    </row>
    <row r="21" spans="2:18" ht="18" customHeight="1" x14ac:dyDescent="0.25">
      <c r="B21" s="58" t="s">
        <v>179</v>
      </c>
      <c r="C21" s="46" t="s">
        <v>62</v>
      </c>
      <c r="D21" s="92">
        <v>4</v>
      </c>
      <c r="E21" s="92">
        <v>25</v>
      </c>
      <c r="F21" s="92">
        <v>9</v>
      </c>
      <c r="G21" s="93">
        <v>38</v>
      </c>
      <c r="H21" s="55">
        <v>4</v>
      </c>
      <c r="I21" s="55">
        <v>34</v>
      </c>
      <c r="J21" s="55">
        <v>8</v>
      </c>
      <c r="K21" s="93">
        <v>46</v>
      </c>
      <c r="L21" s="55" t="s">
        <v>69</v>
      </c>
      <c r="M21" s="55">
        <v>13</v>
      </c>
      <c r="N21" s="55">
        <v>4</v>
      </c>
      <c r="O21" s="93">
        <v>17</v>
      </c>
      <c r="P21" s="55">
        <v>18</v>
      </c>
      <c r="Q21" s="55">
        <v>24</v>
      </c>
      <c r="R21" s="55">
        <v>21</v>
      </c>
    </row>
    <row r="22" spans="2:18" x14ac:dyDescent="0.25">
      <c r="B22" s="116"/>
      <c r="C22" s="116"/>
      <c r="D22" s="116"/>
      <c r="E22" s="116"/>
      <c r="F22" s="116"/>
      <c r="G22" s="116"/>
      <c r="H22" s="116"/>
      <c r="I22" s="116"/>
    </row>
    <row r="23" spans="2:18" ht="25.5" customHeight="1" x14ac:dyDescent="0.25">
      <c r="B23" s="206" t="s">
        <v>189</v>
      </c>
      <c r="C23" s="206"/>
      <c r="D23" s="206"/>
      <c r="E23" s="206"/>
      <c r="F23" s="206"/>
      <c r="G23" s="206"/>
      <c r="H23" s="206"/>
      <c r="I23" s="206"/>
      <c r="J23" s="132"/>
    </row>
    <row r="24" spans="2:18" x14ac:dyDescent="0.25">
      <c r="B24" s="206" t="s">
        <v>190</v>
      </c>
      <c r="C24" s="206"/>
      <c r="D24" s="206"/>
      <c r="E24" s="206"/>
      <c r="F24" s="206"/>
      <c r="G24" s="206"/>
      <c r="H24" s="206"/>
      <c r="I24" s="206"/>
      <c r="J24" s="126"/>
    </row>
    <row r="25" spans="2:18" ht="23.45" customHeight="1" x14ac:dyDescent="0.25">
      <c r="B25" s="206" t="s">
        <v>191</v>
      </c>
      <c r="C25" s="206"/>
      <c r="D25" s="206"/>
      <c r="E25" s="206"/>
      <c r="F25" s="206"/>
      <c r="G25" s="206"/>
      <c r="H25" s="206"/>
      <c r="I25" s="206"/>
      <c r="J25" s="126"/>
    </row>
    <row r="26" spans="2:18" x14ac:dyDescent="0.25">
      <c r="B26" s="116"/>
      <c r="C26" s="110"/>
      <c r="D26" s="110"/>
      <c r="E26" s="110"/>
      <c r="F26" s="110"/>
      <c r="G26" s="110"/>
      <c r="H26" s="110"/>
      <c r="I26" s="110"/>
    </row>
    <row r="27" spans="2:18" x14ac:dyDescent="0.25">
      <c r="B27" s="110"/>
      <c r="C27" s="110"/>
      <c r="D27" s="110"/>
      <c r="E27" s="110"/>
      <c r="F27" s="110"/>
      <c r="G27" s="110"/>
      <c r="H27" s="110"/>
      <c r="I27" s="110"/>
    </row>
    <row r="28" spans="2:18" x14ac:dyDescent="0.25">
      <c r="B28" s="110"/>
      <c r="C28" s="110"/>
      <c r="D28" s="110"/>
      <c r="E28" s="110"/>
      <c r="F28" s="110"/>
      <c r="G28" s="110"/>
      <c r="H28" s="110"/>
      <c r="I28" s="110"/>
    </row>
  </sheetData>
  <sheetProtection algorithmName="SHA-512" hashValue="NE+xrpYE6it5MZKbcBCKKvCOnKTXvpqJJ+40fKS9K+/Yej/b06rz8JIZFHAkyQPTZNyImG0nJxGJwbsL5y75Jg==" saltValue="ltqwYnEuTemgT83/1tTppA==" spinCount="100000" sheet="1" objects="1" scenarios="1"/>
  <mergeCells count="6">
    <mergeCell ref="B25:I25"/>
    <mergeCell ref="H10:K10"/>
    <mergeCell ref="L10:O10"/>
    <mergeCell ref="D10:G10"/>
    <mergeCell ref="B23:I23"/>
    <mergeCell ref="B24:I24"/>
  </mergeCells>
  <hyperlinks>
    <hyperlink ref="B24" location="Glossary!B64" display="3 Refer to the glossary for more information. " xr:uid="{7F9E5CB6-9D6F-431E-9628-31B2FF069835}"/>
    <hyperlink ref="B23:I23" location="Glossary!B43" display="1 This metric reflects the percentage of employees completing mandatory training by its 2024 deadline, excluding contractors and duplicate entries. Employees are counted only once; if some, but not all, mandatory training is completed, they are counted as non-compliant. Figures may be subject to revision. Refer to the glossary for more information. " xr:uid="{D6415727-B4D0-434F-BFCE-BBD7B3F4F3B7}"/>
    <hyperlink ref="B24:I24" location="Glossary!B66" display="2 Refer to the glossary for more information. " xr:uid="{BBC474E5-9594-4E0D-84F7-1E711C3F485D}"/>
  </hyperlinks>
  <pageMargins left="0.7" right="0.7" top="0.75" bottom="0.75" header="0.3" footer="0.3"/>
  <pageSetup paperSize="9" scale="4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7719-460C-46FA-BD1C-1920DA523DAF}">
  <sheetPr>
    <tabColor theme="3"/>
    <pageSetUpPr fitToPage="1"/>
  </sheetPr>
  <dimension ref="B1:I54"/>
  <sheetViews>
    <sheetView showGridLines="0" topLeftCell="A15" zoomScaleNormal="100" workbookViewId="0">
      <selection activeCell="G31" sqref="G31"/>
    </sheetView>
  </sheetViews>
  <sheetFormatPr defaultRowHeight="15" x14ac:dyDescent="0.25"/>
  <cols>
    <col min="1" max="1" width="3.88671875" customWidth="1"/>
    <col min="2" max="2" width="47.109375" bestFit="1" customWidth="1"/>
    <col min="3" max="3" width="9.44140625" bestFit="1" customWidth="1"/>
    <col min="4" max="4" width="8.77734375" bestFit="1" customWidth="1"/>
    <col min="5" max="5" width="9.77734375" customWidth="1"/>
    <col min="6" max="8" width="11.44140625" bestFit="1" customWidth="1"/>
    <col min="9" max="9" width="9.88671875" bestFit="1" customWidth="1"/>
    <col min="10" max="11" width="8.77734375" bestFit="1" customWidth="1"/>
  </cols>
  <sheetData>
    <row r="1" spans="2:9" s="1" customFormat="1" ht="63" customHeight="1" x14ac:dyDescent="0.25"/>
    <row r="3" spans="2:9" ht="36.6" customHeight="1" x14ac:dyDescent="0.5">
      <c r="B3" s="2" t="s">
        <v>192</v>
      </c>
    </row>
    <row r="5" spans="2:9" ht="18" customHeight="1" x14ac:dyDescent="0.25">
      <c r="B5" s="36" t="s">
        <v>193</v>
      </c>
      <c r="C5" s="37" t="s">
        <v>60</v>
      </c>
      <c r="D5" s="38">
        <v>2025</v>
      </c>
      <c r="E5" s="38">
        <v>2024</v>
      </c>
      <c r="F5" s="38">
        <v>2023</v>
      </c>
      <c r="G5" s="38">
        <v>2022</v>
      </c>
      <c r="H5" s="38">
        <v>2021</v>
      </c>
      <c r="I5" s="38">
        <v>2020</v>
      </c>
    </row>
    <row r="6" spans="2:9" ht="18" customHeight="1" x14ac:dyDescent="0.25">
      <c r="B6" s="45" t="s">
        <v>194</v>
      </c>
      <c r="C6" s="46" t="s">
        <v>195</v>
      </c>
      <c r="D6" s="94">
        <v>960</v>
      </c>
      <c r="E6" s="47">
        <v>1262</v>
      </c>
      <c r="F6" s="47">
        <v>1390.279629695</v>
      </c>
      <c r="G6" s="47">
        <v>1362.6599999999999</v>
      </c>
      <c r="H6" s="47">
        <v>1465.8700000000001</v>
      </c>
      <c r="I6" s="47">
        <v>2483.3910000000001</v>
      </c>
    </row>
    <row r="7" spans="2:9" ht="18" customHeight="1" x14ac:dyDescent="0.25">
      <c r="B7" s="45" t="s">
        <v>196</v>
      </c>
      <c r="C7" s="46" t="s">
        <v>195</v>
      </c>
      <c r="D7" s="94">
        <v>0</v>
      </c>
      <c r="E7" s="47">
        <v>699</v>
      </c>
      <c r="F7" s="47">
        <v>5012</v>
      </c>
      <c r="G7" s="47">
        <v>5128</v>
      </c>
      <c r="H7" s="47">
        <v>7251</v>
      </c>
      <c r="I7" s="48">
        <v>11036</v>
      </c>
    </row>
    <row r="8" spans="2:9" ht="18" customHeight="1" x14ac:dyDescent="0.25">
      <c r="B8" s="45" t="s">
        <v>197</v>
      </c>
      <c r="C8" s="46" t="s">
        <v>195</v>
      </c>
      <c r="D8" s="94">
        <v>33265</v>
      </c>
      <c r="E8" s="47">
        <v>29163</v>
      </c>
      <c r="F8" s="47">
        <v>27861.08823620015</v>
      </c>
      <c r="G8" s="47">
        <v>16067.068567740123</v>
      </c>
      <c r="H8" s="47">
        <v>18704.644434699425</v>
      </c>
      <c r="I8" s="47">
        <v>24737.388018869944</v>
      </c>
    </row>
    <row r="9" spans="2:9" ht="18" customHeight="1" x14ac:dyDescent="0.25">
      <c r="B9" s="124" t="s">
        <v>198</v>
      </c>
      <c r="C9" s="49" t="s">
        <v>195</v>
      </c>
      <c r="D9" s="95">
        <v>34225</v>
      </c>
      <c r="E9" s="50">
        <v>31125</v>
      </c>
      <c r="F9" s="50">
        <v>34263.406946952549</v>
      </c>
      <c r="G9" s="50">
        <v>22558.118424270935</v>
      </c>
      <c r="H9" s="50">
        <v>27421.536537151525</v>
      </c>
      <c r="I9" s="50">
        <v>38257.144754305562</v>
      </c>
    </row>
    <row r="10" spans="2:9" ht="18" customHeight="1" x14ac:dyDescent="0.25">
      <c r="B10" s="111" t="s">
        <v>199</v>
      </c>
      <c r="C10" s="49" t="s">
        <v>195</v>
      </c>
      <c r="D10" s="95">
        <v>960</v>
      </c>
      <c r="E10" s="50">
        <v>1961</v>
      </c>
      <c r="F10" s="50">
        <v>6402.3187107524</v>
      </c>
      <c r="G10" s="50">
        <v>6491.0498565308135</v>
      </c>
      <c r="H10" s="50">
        <v>8716.8921024521005</v>
      </c>
      <c r="I10" s="50">
        <v>13519.75673543562</v>
      </c>
    </row>
    <row r="11" spans="2:9" ht="18" customHeight="1" x14ac:dyDescent="0.25">
      <c r="B11" s="45" t="s">
        <v>200</v>
      </c>
      <c r="C11" s="46" t="s">
        <v>195</v>
      </c>
      <c r="D11" s="120">
        <v>0.2</v>
      </c>
      <c r="E11" s="51">
        <v>0.41050868746074942</v>
      </c>
      <c r="F11" s="51">
        <v>1.3547013776454506</v>
      </c>
      <c r="G11" s="51">
        <v>1.395324560733193</v>
      </c>
      <c r="H11" s="51">
        <v>1.9444327687825342</v>
      </c>
      <c r="I11" s="51">
        <v>2.8307698357277262</v>
      </c>
    </row>
    <row r="12" spans="2:9" ht="18" customHeight="1" x14ac:dyDescent="0.25">
      <c r="B12" s="45" t="s">
        <v>201</v>
      </c>
      <c r="C12" s="46" t="s">
        <v>195</v>
      </c>
      <c r="D12" s="120">
        <v>0.49</v>
      </c>
      <c r="E12" s="51">
        <v>1.0034796847814962</v>
      </c>
      <c r="F12" s="51">
        <v>3.3340200545500185</v>
      </c>
      <c r="G12" s="51">
        <v>3.8281728335284346</v>
      </c>
      <c r="H12" s="51">
        <v>4.8282331352897421</v>
      </c>
      <c r="I12" s="51">
        <v>8.2719999604965846</v>
      </c>
    </row>
    <row r="13" spans="2:9" ht="18" customHeight="1" x14ac:dyDescent="0.25">
      <c r="C13" s="31"/>
    </row>
    <row r="14" spans="2:9" ht="18" customHeight="1" x14ac:dyDescent="0.25">
      <c r="B14" s="36" t="s">
        <v>202</v>
      </c>
      <c r="C14" s="37" t="s">
        <v>60</v>
      </c>
      <c r="D14" s="38">
        <v>2025</v>
      </c>
      <c r="E14" s="38">
        <v>2024</v>
      </c>
      <c r="F14" s="38">
        <v>2023</v>
      </c>
      <c r="G14" s="38">
        <v>2022</v>
      </c>
      <c r="H14" s="38">
        <v>2021</v>
      </c>
      <c r="I14" s="38">
        <v>2020</v>
      </c>
    </row>
    <row r="15" spans="2:9" ht="18" customHeight="1" x14ac:dyDescent="0.25">
      <c r="B15" s="45" t="s">
        <v>194</v>
      </c>
      <c r="C15" s="46" t="s">
        <v>195</v>
      </c>
      <c r="D15" s="94">
        <v>960</v>
      </c>
      <c r="E15" s="47">
        <v>1262</v>
      </c>
      <c r="F15" s="47">
        <v>1390.279629695</v>
      </c>
      <c r="G15" s="47">
        <v>1362.6599999999999</v>
      </c>
      <c r="H15" s="47">
        <v>1465.8700000000001</v>
      </c>
      <c r="I15" s="47">
        <v>2483.3910000000001</v>
      </c>
    </row>
    <row r="16" spans="2:9" ht="18" customHeight="1" x14ac:dyDescent="0.25">
      <c r="B16" s="45" t="s">
        <v>203</v>
      </c>
      <c r="C16" s="46" t="s">
        <v>195</v>
      </c>
      <c r="D16" s="94">
        <v>6389</v>
      </c>
      <c r="E16" s="47">
        <v>6622</v>
      </c>
      <c r="F16" s="47">
        <v>7531.42</v>
      </c>
      <c r="G16" s="47">
        <v>9180.66</v>
      </c>
      <c r="H16" s="47">
        <v>9626.82</v>
      </c>
      <c r="I16" s="47">
        <v>12203.04</v>
      </c>
    </row>
    <row r="17" spans="2:9" ht="18" customHeight="1" x14ac:dyDescent="0.25">
      <c r="B17" s="45" t="s">
        <v>204</v>
      </c>
      <c r="C17" s="46" t="s">
        <v>195</v>
      </c>
      <c r="D17" s="94">
        <v>33794</v>
      </c>
      <c r="E17" s="47">
        <v>29949</v>
      </c>
      <c r="F17" s="47">
        <v>28251.494054070477</v>
      </c>
      <c r="G17" s="47">
        <v>16593.364074260124</v>
      </c>
      <c r="H17" s="47">
        <v>19209.214355445427</v>
      </c>
      <c r="I17" s="47">
        <v>25547.238941392869</v>
      </c>
    </row>
    <row r="18" spans="2:9" ht="18" customHeight="1" x14ac:dyDescent="0.25">
      <c r="B18" s="111" t="s">
        <v>198</v>
      </c>
      <c r="C18" s="49" t="s">
        <v>195</v>
      </c>
      <c r="D18" s="95">
        <v>41143</v>
      </c>
      <c r="E18" s="50">
        <v>37833</v>
      </c>
      <c r="F18" s="50">
        <v>37173.193683765479</v>
      </c>
      <c r="G18" s="50">
        <v>27136.684074260123</v>
      </c>
      <c r="H18" s="50">
        <v>30301.904355445426</v>
      </c>
      <c r="I18" s="50">
        <v>40233.669941392873</v>
      </c>
    </row>
    <row r="19" spans="2:9" ht="18" customHeight="1" x14ac:dyDescent="0.25">
      <c r="B19" s="111" t="s">
        <v>199</v>
      </c>
      <c r="C19" s="49" t="s">
        <v>195</v>
      </c>
      <c r="D19" s="95">
        <v>7349</v>
      </c>
      <c r="E19" s="50">
        <v>7884</v>
      </c>
      <c r="F19" s="50">
        <v>8921.6996296950001</v>
      </c>
      <c r="G19" s="50">
        <v>10543.32</v>
      </c>
      <c r="H19" s="50">
        <v>11092.69</v>
      </c>
      <c r="I19" s="50">
        <v>14686.431</v>
      </c>
    </row>
    <row r="20" spans="2:9" ht="18" customHeight="1" x14ac:dyDescent="0.25">
      <c r="B20" s="45" t="s">
        <v>200</v>
      </c>
      <c r="C20" s="46" t="s">
        <v>195</v>
      </c>
      <c r="D20" s="120">
        <v>1.54</v>
      </c>
      <c r="E20" s="51">
        <v>1.6504082059870211</v>
      </c>
      <c r="F20" s="51">
        <v>1.8877908653607702</v>
      </c>
      <c r="G20" s="51">
        <v>2.2664058469475492</v>
      </c>
      <c r="H20" s="51">
        <v>2.4743899174659827</v>
      </c>
      <c r="I20" s="51">
        <v>3.0750483668341708</v>
      </c>
    </row>
    <row r="21" spans="2:9" ht="18" customHeight="1" x14ac:dyDescent="0.25">
      <c r="B21" s="45" t="s">
        <v>201</v>
      </c>
      <c r="C21" s="46" t="s">
        <v>195</v>
      </c>
      <c r="D21" s="120">
        <v>3.78</v>
      </c>
      <c r="E21" s="51">
        <v>4.0343874731347862</v>
      </c>
      <c r="F21" s="51">
        <v>4.6459926207858153</v>
      </c>
      <c r="G21" s="51">
        <v>6.2180467091295117</v>
      </c>
      <c r="H21" s="51">
        <v>6.144173036446217</v>
      </c>
      <c r="I21" s="51">
        <v>8.9858241556534502</v>
      </c>
    </row>
    <row r="22" spans="2:9" ht="18" customHeight="1" x14ac:dyDescent="0.25">
      <c r="C22" s="31"/>
      <c r="I22" s="29"/>
    </row>
    <row r="23" spans="2:9" ht="18" customHeight="1" x14ac:dyDescent="0.25">
      <c r="B23" s="36" t="s">
        <v>205</v>
      </c>
      <c r="C23" s="37" t="s">
        <v>60</v>
      </c>
      <c r="D23" s="38"/>
      <c r="E23" s="38">
        <v>2024</v>
      </c>
      <c r="F23" s="38">
        <v>2023</v>
      </c>
      <c r="G23" s="38">
        <v>2022</v>
      </c>
      <c r="H23" s="38">
        <v>2021</v>
      </c>
      <c r="I23" s="38">
        <v>2020</v>
      </c>
    </row>
    <row r="24" spans="2:9" ht="18" customHeight="1" x14ac:dyDescent="0.25">
      <c r="B24" s="45" t="s">
        <v>206</v>
      </c>
      <c r="C24" s="46" t="s">
        <v>195</v>
      </c>
      <c r="D24" s="45"/>
      <c r="E24" s="94">
        <v>473151</v>
      </c>
      <c r="F24" s="47">
        <v>451168</v>
      </c>
      <c r="G24" s="47">
        <v>563205.82905463642</v>
      </c>
      <c r="H24" s="47">
        <v>570622.91699952562</v>
      </c>
      <c r="I24" s="47">
        <v>521055.58424756804</v>
      </c>
    </row>
    <row r="25" spans="2:9" ht="18" customHeight="1" x14ac:dyDescent="0.25">
      <c r="B25" s="45" t="s">
        <v>207</v>
      </c>
      <c r="C25" s="46" t="s">
        <v>195</v>
      </c>
      <c r="D25" s="45"/>
      <c r="E25" s="94">
        <v>35864</v>
      </c>
      <c r="F25" s="47">
        <v>40124</v>
      </c>
      <c r="G25" s="47">
        <v>49194</v>
      </c>
      <c r="H25" s="47">
        <v>59115</v>
      </c>
      <c r="I25" s="47">
        <v>60174</v>
      </c>
    </row>
    <row r="26" spans="2:9" ht="18" customHeight="1" x14ac:dyDescent="0.25">
      <c r="B26" s="45" t="s">
        <v>208</v>
      </c>
      <c r="C26" s="46" t="s">
        <v>195</v>
      </c>
      <c r="D26" s="45"/>
      <c r="E26" s="94">
        <v>2144362</v>
      </c>
      <c r="F26" s="47">
        <v>1904242.91</v>
      </c>
      <c r="G26" s="47">
        <v>1977011.13</v>
      </c>
      <c r="H26" s="47">
        <v>2247161.4700000002</v>
      </c>
      <c r="I26" s="47">
        <v>2274414.92</v>
      </c>
    </row>
    <row r="27" spans="2:9" ht="18" customHeight="1" x14ac:dyDescent="0.25">
      <c r="B27" s="45" t="s">
        <v>209</v>
      </c>
      <c r="C27" s="46" t="s">
        <v>195</v>
      </c>
      <c r="D27" s="45"/>
      <c r="E27" s="119" t="s">
        <v>66</v>
      </c>
      <c r="F27" s="47">
        <v>3918.9449726601601</v>
      </c>
      <c r="G27" s="47">
        <v>6504.7531764395753</v>
      </c>
      <c r="H27" s="47">
        <v>6101.7633219627915</v>
      </c>
      <c r="I27" s="47">
        <v>20045.15555968431</v>
      </c>
    </row>
    <row r="28" spans="2:9" ht="18" customHeight="1" x14ac:dyDescent="0.25">
      <c r="B28" s="45" t="s">
        <v>210</v>
      </c>
      <c r="C28" s="46" t="s">
        <v>195</v>
      </c>
      <c r="D28" s="45"/>
      <c r="E28" s="94">
        <v>5</v>
      </c>
      <c r="F28" s="47">
        <v>6</v>
      </c>
      <c r="G28" s="47">
        <v>12</v>
      </c>
      <c r="H28" s="47">
        <v>108</v>
      </c>
      <c r="I28" s="47">
        <v>270</v>
      </c>
    </row>
    <row r="29" spans="2:9" ht="18" customHeight="1" x14ac:dyDescent="0.25">
      <c r="B29" s="111" t="s">
        <v>211</v>
      </c>
      <c r="C29" s="49" t="s">
        <v>195</v>
      </c>
      <c r="D29" s="52"/>
      <c r="E29" s="95">
        <v>2653382</v>
      </c>
      <c r="F29" s="50">
        <v>2399459.8549726605</v>
      </c>
      <c r="G29" s="50">
        <v>2595927.7122310759</v>
      </c>
      <c r="H29" s="50">
        <v>2883109.1503214887</v>
      </c>
      <c r="I29" s="50">
        <v>2875959.6598072499</v>
      </c>
    </row>
    <row r="30" spans="2:9" ht="18" customHeight="1" x14ac:dyDescent="0.25">
      <c r="C30" s="31"/>
    </row>
    <row r="31" spans="2:9" ht="18" customHeight="1" x14ac:dyDescent="0.25">
      <c r="B31" s="36" t="s">
        <v>212</v>
      </c>
      <c r="C31" s="37" t="s">
        <v>60</v>
      </c>
      <c r="D31" s="38">
        <v>2025</v>
      </c>
      <c r="E31" s="38">
        <v>2024</v>
      </c>
      <c r="F31" s="38">
        <v>2023</v>
      </c>
      <c r="G31" s="38">
        <v>2022</v>
      </c>
      <c r="H31" s="38">
        <v>2021</v>
      </c>
      <c r="I31" s="38">
        <v>2020</v>
      </c>
    </row>
    <row r="32" spans="2:9" ht="18" customHeight="1" x14ac:dyDescent="0.25">
      <c r="B32" s="45" t="s">
        <v>213</v>
      </c>
      <c r="C32" s="46" t="s">
        <v>64</v>
      </c>
      <c r="D32" s="96">
        <v>74</v>
      </c>
      <c r="E32" s="45">
        <v>68</v>
      </c>
      <c r="F32" s="45">
        <v>33</v>
      </c>
      <c r="G32" s="45">
        <v>40</v>
      </c>
      <c r="H32" s="45">
        <v>30</v>
      </c>
      <c r="I32" s="45">
        <v>19</v>
      </c>
    </row>
    <row r="33" spans="2:9" ht="18" customHeight="1" x14ac:dyDescent="0.25">
      <c r="B33" s="109" t="s">
        <v>121</v>
      </c>
      <c r="C33" s="46" t="s">
        <v>64</v>
      </c>
      <c r="D33" s="94">
        <v>100</v>
      </c>
      <c r="E33" s="47">
        <v>91</v>
      </c>
      <c r="F33" s="45">
        <v>40</v>
      </c>
      <c r="G33" s="53" t="s">
        <v>66</v>
      </c>
      <c r="H33" s="53" t="s">
        <v>66</v>
      </c>
      <c r="I33" s="53" t="s">
        <v>66</v>
      </c>
    </row>
    <row r="34" spans="2:9" ht="18" customHeight="1" x14ac:dyDescent="0.25">
      <c r="B34" s="109" t="s">
        <v>122</v>
      </c>
      <c r="C34" s="46" t="s">
        <v>64</v>
      </c>
      <c r="D34" s="94">
        <v>20</v>
      </c>
      <c r="E34" s="47">
        <v>21</v>
      </c>
      <c r="F34" s="45">
        <v>21</v>
      </c>
      <c r="G34" s="53" t="s">
        <v>66</v>
      </c>
      <c r="H34" s="53" t="s">
        <v>66</v>
      </c>
      <c r="I34" s="53" t="s">
        <v>66</v>
      </c>
    </row>
    <row r="35" spans="2:9" ht="18" customHeight="1" x14ac:dyDescent="0.25">
      <c r="B35" s="29"/>
      <c r="C35" s="30"/>
      <c r="D35" s="29"/>
      <c r="E35" s="29"/>
      <c r="F35" s="29"/>
      <c r="G35" s="29"/>
      <c r="H35" s="29"/>
      <c r="I35" s="29"/>
    </row>
    <row r="36" spans="2:9" ht="18" customHeight="1" x14ac:dyDescent="0.25">
      <c r="B36" s="36" t="s">
        <v>214</v>
      </c>
      <c r="C36" s="37" t="s">
        <v>60</v>
      </c>
      <c r="D36" s="38"/>
      <c r="E36" s="38">
        <v>2024</v>
      </c>
      <c r="F36" s="38">
        <v>2023</v>
      </c>
      <c r="G36" s="38">
        <v>2022</v>
      </c>
      <c r="H36" s="38">
        <v>2021</v>
      </c>
      <c r="I36" s="38">
        <v>2020</v>
      </c>
    </row>
    <row r="37" spans="2:9" ht="18" customHeight="1" x14ac:dyDescent="0.25">
      <c r="B37" s="54" t="s">
        <v>215</v>
      </c>
      <c r="C37" s="55" t="s">
        <v>216</v>
      </c>
      <c r="D37" s="54"/>
      <c r="E37" s="123" t="s">
        <v>20</v>
      </c>
      <c r="F37" s="55" t="s">
        <v>20</v>
      </c>
      <c r="G37" s="55" t="s">
        <v>20</v>
      </c>
      <c r="H37" s="55" t="s">
        <v>20</v>
      </c>
      <c r="I37" s="55" t="s">
        <v>20</v>
      </c>
    </row>
    <row r="38" spans="2:9" ht="38.1" customHeight="1" x14ac:dyDescent="0.25">
      <c r="B38" s="54" t="s">
        <v>217</v>
      </c>
      <c r="C38" s="55" t="s">
        <v>216</v>
      </c>
      <c r="D38" s="54"/>
      <c r="E38" s="97" t="s">
        <v>218</v>
      </c>
      <c r="F38" s="55" t="s">
        <v>219</v>
      </c>
      <c r="G38" s="55" t="s">
        <v>219</v>
      </c>
      <c r="H38" s="55" t="s">
        <v>219</v>
      </c>
      <c r="I38" s="55" t="s">
        <v>219</v>
      </c>
    </row>
    <row r="40" spans="2:9" ht="23.25" customHeight="1" x14ac:dyDescent="0.25">
      <c r="B40" s="197" t="s">
        <v>220</v>
      </c>
      <c r="C40" s="197"/>
      <c r="D40" s="197"/>
      <c r="E40" s="197"/>
      <c r="F40" s="197"/>
      <c r="G40" s="197"/>
      <c r="H40" s="197"/>
      <c r="I40" s="197"/>
    </row>
    <row r="41" spans="2:9" ht="13.5" customHeight="1" x14ac:dyDescent="0.25">
      <c r="B41" s="197" t="s">
        <v>115</v>
      </c>
      <c r="C41" s="197"/>
      <c r="D41" s="197"/>
      <c r="E41" s="197"/>
      <c r="F41" s="197"/>
      <c r="G41" s="197"/>
      <c r="H41" s="197"/>
      <c r="I41" s="197"/>
    </row>
    <row r="42" spans="2:9" ht="14.45" customHeight="1" x14ac:dyDescent="0.25">
      <c r="B42" s="197" t="s">
        <v>221</v>
      </c>
      <c r="C42" s="197"/>
      <c r="D42" s="197"/>
      <c r="E42" s="197"/>
      <c r="F42" s="197"/>
      <c r="G42" s="197"/>
      <c r="H42" s="197"/>
      <c r="I42" s="197"/>
    </row>
    <row r="43" spans="2:9" ht="14.1" customHeight="1" x14ac:dyDescent="0.25">
      <c r="B43" s="197" t="s">
        <v>222</v>
      </c>
      <c r="C43" s="197"/>
      <c r="D43" s="197"/>
      <c r="E43" s="197"/>
      <c r="F43" s="197"/>
      <c r="G43" s="197"/>
      <c r="H43" s="197"/>
      <c r="I43" s="197"/>
    </row>
    <row r="44" spans="2:9" ht="14.25" customHeight="1" x14ac:dyDescent="0.25">
      <c r="B44" s="197" t="s">
        <v>223</v>
      </c>
      <c r="C44" s="197"/>
      <c r="D44" s="197"/>
      <c r="E44" s="197"/>
      <c r="F44" s="197"/>
      <c r="G44" s="197"/>
      <c r="H44" s="197"/>
      <c r="I44" s="197"/>
    </row>
    <row r="45" spans="2:9" ht="12.75" customHeight="1" x14ac:dyDescent="0.25">
      <c r="B45" s="197" t="s">
        <v>224</v>
      </c>
      <c r="C45" s="197"/>
      <c r="D45" s="197"/>
      <c r="E45" s="197"/>
      <c r="F45" s="197"/>
      <c r="G45" s="197"/>
      <c r="H45" s="197"/>
      <c r="I45" s="197"/>
    </row>
    <row r="46" spans="2:9" ht="24" customHeight="1" x14ac:dyDescent="0.25">
      <c r="B46" s="197" t="s">
        <v>225</v>
      </c>
      <c r="C46" s="197"/>
      <c r="D46" s="197"/>
      <c r="E46" s="197"/>
      <c r="F46" s="197"/>
      <c r="G46" s="197"/>
      <c r="H46" s="197"/>
      <c r="I46" s="197"/>
    </row>
    <row r="47" spans="2:9" x14ac:dyDescent="0.25">
      <c r="B47" s="197" t="s">
        <v>226</v>
      </c>
      <c r="C47" s="197"/>
      <c r="D47" s="197"/>
      <c r="E47" s="197"/>
      <c r="F47" s="197"/>
      <c r="G47" s="197"/>
      <c r="H47" s="197"/>
      <c r="I47" s="197"/>
    </row>
    <row r="48" spans="2:9" ht="51" customHeight="1" x14ac:dyDescent="0.25">
      <c r="B48" s="197" t="s">
        <v>227</v>
      </c>
      <c r="C48" s="197"/>
      <c r="D48" s="197"/>
      <c r="E48" s="197"/>
      <c r="F48" s="197"/>
      <c r="G48" s="197"/>
      <c r="H48" s="197"/>
      <c r="I48" s="197"/>
    </row>
    <row r="49" spans="2:9" ht="16.5" customHeight="1" x14ac:dyDescent="0.25">
      <c r="B49" s="197" t="s">
        <v>228</v>
      </c>
      <c r="C49" s="197"/>
      <c r="D49" s="197"/>
      <c r="E49" s="197"/>
      <c r="F49" s="197"/>
      <c r="G49" s="197"/>
      <c r="H49" s="197"/>
      <c r="I49" s="197"/>
    </row>
    <row r="50" spans="2:9" ht="30" customHeight="1" x14ac:dyDescent="0.25">
      <c r="B50" s="116"/>
      <c r="C50" s="116"/>
      <c r="D50" s="116"/>
      <c r="E50" s="116"/>
      <c r="F50" s="116"/>
      <c r="G50" s="116"/>
      <c r="H50" s="116"/>
      <c r="I50" s="116"/>
    </row>
    <row r="54" spans="2:9" x14ac:dyDescent="0.25">
      <c r="B54" s="125"/>
    </row>
  </sheetData>
  <sheetProtection algorithmName="SHA-512" hashValue="XpPNoi3gwoq70UwOB4XmVKMolHint8y4gi4rykWp19jCdqXXaKyywcLuBB4y/OESmiorh1nLoHblFIz1gMmklQ==" saltValue="mPW5jBekjG8kNXIB32drJw==" spinCount="100000" sheet="1" objects="1" scenarios="1"/>
  <mergeCells count="10">
    <mergeCell ref="B48:I48"/>
    <mergeCell ref="B49:I49"/>
    <mergeCell ref="B44:I44"/>
    <mergeCell ref="B40:I40"/>
    <mergeCell ref="B41:I41"/>
    <mergeCell ref="B42:I42"/>
    <mergeCell ref="B43:I43"/>
    <mergeCell ref="B45:I45"/>
    <mergeCell ref="B46:I46"/>
    <mergeCell ref="B47:I47"/>
  </mergeCells>
  <pageMargins left="0.7" right="0.7" top="0.75" bottom="0.75" header="0.3" footer="0.3"/>
  <pageSetup paperSize="9" scale="9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9737F-3721-45FE-AE2E-464D28D430CB}">
  <sheetPr>
    <tabColor theme="1"/>
    <pageSetUpPr fitToPage="1"/>
  </sheetPr>
  <dimension ref="B1:G67"/>
  <sheetViews>
    <sheetView showGridLines="0" topLeftCell="A44" zoomScaleNormal="100" workbookViewId="0">
      <selection activeCell="D48" sqref="D48"/>
    </sheetView>
  </sheetViews>
  <sheetFormatPr defaultRowHeight="14.25" customHeight="1" x14ac:dyDescent="0.25"/>
  <cols>
    <col min="1" max="1" width="3.88671875" customWidth="1"/>
    <col min="2" max="2" width="24.44140625" customWidth="1"/>
    <col min="3" max="3" width="73.109375" customWidth="1"/>
    <col min="4" max="5" width="18.77734375" customWidth="1"/>
    <col min="6" max="9" width="8.77734375" bestFit="1" customWidth="1"/>
  </cols>
  <sheetData>
    <row r="1" spans="2:7" s="1" customFormat="1" ht="63" customHeight="1" x14ac:dyDescent="0.25"/>
    <row r="3" spans="2:7" ht="36.6" customHeight="1" x14ac:dyDescent="0.5">
      <c r="B3" s="2" t="s">
        <v>229</v>
      </c>
    </row>
    <row r="4" spans="2:7" ht="15" x14ac:dyDescent="0.25">
      <c r="B4" s="212" t="s">
        <v>230</v>
      </c>
      <c r="C4" s="212"/>
      <c r="D4" s="23"/>
      <c r="E4" s="23"/>
    </row>
    <row r="5" spans="2:7" ht="24.95" customHeight="1" x14ac:dyDescent="0.25">
      <c r="B5" s="44" t="s">
        <v>231</v>
      </c>
      <c r="C5" s="44" t="s">
        <v>232</v>
      </c>
      <c r="D5" s="215" t="s">
        <v>233</v>
      </c>
      <c r="E5" s="216"/>
      <c r="F5" s="213" t="s">
        <v>234</v>
      </c>
      <c r="G5" s="214"/>
    </row>
    <row r="6" spans="2:7" ht="67.5" customHeight="1" x14ac:dyDescent="0.25">
      <c r="B6" s="24" t="s">
        <v>235</v>
      </c>
      <c r="C6" s="25" t="s">
        <v>236</v>
      </c>
      <c r="D6" s="134" t="s">
        <v>118</v>
      </c>
      <c r="E6" s="134"/>
      <c r="F6" s="26" t="e" vm="1">
        <v>#VALUE!</v>
      </c>
      <c r="G6" s="26" t="e" vm="2">
        <v>#VALUE!</v>
      </c>
    </row>
    <row r="7" spans="2:7" s="107" customFormat="1" ht="67.5" customHeight="1" x14ac:dyDescent="0.25">
      <c r="B7" s="24" t="s">
        <v>237</v>
      </c>
      <c r="C7" s="104" t="s">
        <v>238</v>
      </c>
      <c r="D7" s="135" t="s">
        <v>239</v>
      </c>
      <c r="E7" s="135" t="s">
        <v>240</v>
      </c>
      <c r="F7" s="105" t="e" vm="3">
        <v>#VALUE!</v>
      </c>
      <c r="G7" s="106"/>
    </row>
    <row r="8" spans="2:7" ht="67.5" customHeight="1" x14ac:dyDescent="0.25">
      <c r="B8" s="24" t="s">
        <v>79</v>
      </c>
      <c r="C8" s="27" t="s">
        <v>241</v>
      </c>
      <c r="D8" s="134" t="s">
        <v>242</v>
      </c>
      <c r="E8" s="135" t="s">
        <v>240</v>
      </c>
      <c r="F8" s="26" t="e" vm="4">
        <v>#VALUE!</v>
      </c>
      <c r="G8" s="26"/>
    </row>
    <row r="9" spans="2:7" ht="67.5" customHeight="1" x14ac:dyDescent="0.25">
      <c r="B9" s="24" t="s">
        <v>172</v>
      </c>
      <c r="C9" s="27" t="s">
        <v>243</v>
      </c>
      <c r="D9" s="134" t="s">
        <v>118</v>
      </c>
      <c r="E9" s="134"/>
      <c r="F9" s="26" t="e" vm="1">
        <v>#VALUE!</v>
      </c>
      <c r="G9" s="26" t="e" vm="2">
        <v>#VALUE!</v>
      </c>
    </row>
    <row r="10" spans="2:7" ht="67.5" customHeight="1" x14ac:dyDescent="0.25">
      <c r="B10" s="24" t="s">
        <v>244</v>
      </c>
      <c r="C10" s="27" t="s">
        <v>245</v>
      </c>
      <c r="D10" s="134" t="s">
        <v>242</v>
      </c>
      <c r="E10" s="136"/>
      <c r="F10" s="26" t="e" vm="1">
        <v>#VALUE!</v>
      </c>
      <c r="G10" s="26"/>
    </row>
    <row r="11" spans="2:7" ht="58.5" customHeight="1" x14ac:dyDescent="0.25">
      <c r="B11" s="24" t="s">
        <v>246</v>
      </c>
      <c r="C11" s="27" t="s">
        <v>247</v>
      </c>
      <c r="D11" s="134" t="s">
        <v>242</v>
      </c>
      <c r="E11" s="134" t="s">
        <v>248</v>
      </c>
      <c r="F11" s="26" t="e" vm="2">
        <v>#VALUE!</v>
      </c>
      <c r="G11" s="26" t="e" vm="4">
        <v>#VALUE!</v>
      </c>
    </row>
    <row r="12" spans="2:7" ht="63" customHeight="1" x14ac:dyDescent="0.25">
      <c r="B12" s="24" t="s">
        <v>249</v>
      </c>
      <c r="C12" s="27" t="s">
        <v>250</v>
      </c>
      <c r="D12" s="134" t="s">
        <v>242</v>
      </c>
      <c r="E12" s="134"/>
      <c r="F12" s="26" t="e" vm="1">
        <v>#VALUE!</v>
      </c>
      <c r="G12" s="26" t="e" vm="2">
        <v>#VALUE!</v>
      </c>
    </row>
    <row r="13" spans="2:7" ht="107.45" customHeight="1" x14ac:dyDescent="0.25">
      <c r="B13" s="24" t="s">
        <v>251</v>
      </c>
      <c r="C13" s="27" t="s">
        <v>252</v>
      </c>
      <c r="D13" s="135" t="s">
        <v>239</v>
      </c>
      <c r="E13" s="135" t="s">
        <v>240</v>
      </c>
      <c r="F13" s="26" t="e" vm="3">
        <v>#VALUE!</v>
      </c>
      <c r="G13" s="26"/>
    </row>
    <row r="14" spans="2:7" ht="90.75" customHeight="1" x14ac:dyDescent="0.25">
      <c r="B14" s="24" t="s">
        <v>253</v>
      </c>
      <c r="C14" s="27" t="s">
        <v>254</v>
      </c>
      <c r="D14" s="135" t="s">
        <v>239</v>
      </c>
      <c r="E14" s="135" t="s">
        <v>240</v>
      </c>
      <c r="F14" s="26" t="e" vm="3">
        <v>#VALUE!</v>
      </c>
      <c r="G14" s="26"/>
    </row>
    <row r="15" spans="2:7" ht="132" customHeight="1" x14ac:dyDescent="0.25">
      <c r="B15" s="24" t="s">
        <v>255</v>
      </c>
      <c r="C15" s="27" t="s">
        <v>256</v>
      </c>
      <c r="D15" s="135" t="s">
        <v>239</v>
      </c>
      <c r="E15" s="135" t="s">
        <v>240</v>
      </c>
      <c r="F15" s="26" t="e" vm="3">
        <v>#VALUE!</v>
      </c>
      <c r="G15" s="26"/>
    </row>
    <row r="16" spans="2:7" ht="67.5" customHeight="1" x14ac:dyDescent="0.25">
      <c r="B16" s="24" t="s">
        <v>257</v>
      </c>
      <c r="C16" s="27" t="s">
        <v>258</v>
      </c>
      <c r="D16" s="134" t="s">
        <v>242</v>
      </c>
      <c r="E16" s="135" t="s">
        <v>240</v>
      </c>
      <c r="F16" s="26" t="e" vm="4">
        <v>#VALUE!</v>
      </c>
      <c r="G16" s="26"/>
    </row>
    <row r="17" spans="2:7" ht="67.5" customHeight="1" x14ac:dyDescent="0.25">
      <c r="B17" s="24" t="s">
        <v>173</v>
      </c>
      <c r="C17" s="27" t="s">
        <v>259</v>
      </c>
      <c r="D17" s="134" t="s">
        <v>242</v>
      </c>
      <c r="E17" s="135" t="s">
        <v>240</v>
      </c>
      <c r="F17" s="26" t="e" vm="1">
        <v>#VALUE!</v>
      </c>
      <c r="G17" s="26"/>
    </row>
    <row r="18" spans="2:7" ht="173.25" customHeight="1" x14ac:dyDescent="0.25">
      <c r="B18" s="24" t="s">
        <v>260</v>
      </c>
      <c r="C18" s="27" t="s">
        <v>261</v>
      </c>
      <c r="D18" s="135" t="s">
        <v>240</v>
      </c>
      <c r="E18" s="134" t="s">
        <v>242</v>
      </c>
      <c r="F18" s="26" t="e" vm="1">
        <v>#VALUE!</v>
      </c>
      <c r="G18" s="26" t="e" vm="2">
        <v>#VALUE!</v>
      </c>
    </row>
    <row r="19" spans="2:7" ht="67.5" customHeight="1" x14ac:dyDescent="0.25">
      <c r="B19" s="24" t="s">
        <v>262</v>
      </c>
      <c r="C19" s="27" t="s">
        <v>263</v>
      </c>
      <c r="D19" s="135" t="s">
        <v>240</v>
      </c>
      <c r="E19" s="134" t="s">
        <v>242</v>
      </c>
      <c r="F19" s="26" t="e" vm="4">
        <v>#VALUE!</v>
      </c>
      <c r="G19" s="26" t="e" vm="2">
        <v>#VALUE!</v>
      </c>
    </row>
    <row r="20" spans="2:7" ht="67.5" customHeight="1" x14ac:dyDescent="0.25">
      <c r="B20" s="24" t="s">
        <v>264</v>
      </c>
      <c r="C20" s="27" t="s">
        <v>265</v>
      </c>
      <c r="D20" s="135" t="s">
        <v>240</v>
      </c>
      <c r="E20" s="134" t="s">
        <v>242</v>
      </c>
      <c r="F20" s="26" t="e" vm="4">
        <v>#VALUE!</v>
      </c>
      <c r="G20" s="26" t="e" vm="2">
        <v>#VALUE!</v>
      </c>
    </row>
    <row r="21" spans="2:7" ht="67.5" customHeight="1" x14ac:dyDescent="0.25">
      <c r="B21" s="24" t="s">
        <v>266</v>
      </c>
      <c r="C21" s="27" t="s">
        <v>267</v>
      </c>
      <c r="D21" s="134" t="s">
        <v>242</v>
      </c>
      <c r="E21" s="134"/>
      <c r="F21" s="26" t="e" vm="1">
        <v>#VALUE!</v>
      </c>
      <c r="G21" s="26" t="e" vm="2">
        <v>#VALUE!</v>
      </c>
    </row>
    <row r="22" spans="2:7" ht="67.5" customHeight="1" x14ac:dyDescent="0.25">
      <c r="B22" s="24" t="s">
        <v>149</v>
      </c>
      <c r="C22" s="27" t="s">
        <v>268</v>
      </c>
      <c r="D22" s="134" t="s">
        <v>118</v>
      </c>
      <c r="E22" s="135" t="s">
        <v>240</v>
      </c>
      <c r="F22" s="26" t="e" vm="3">
        <v>#VALUE!</v>
      </c>
      <c r="G22" s="26" t="e" vm="2">
        <v>#VALUE!</v>
      </c>
    </row>
    <row r="23" spans="2:7" ht="67.5" customHeight="1" x14ac:dyDescent="0.25">
      <c r="B23" s="24" t="s">
        <v>88</v>
      </c>
      <c r="C23" s="27" t="s">
        <v>269</v>
      </c>
      <c r="D23" s="134" t="s">
        <v>242</v>
      </c>
      <c r="E23" s="134"/>
      <c r="F23" s="26" t="e" vm="1">
        <v>#VALUE!</v>
      </c>
      <c r="G23" s="26" t="e" vm="2">
        <v>#VALUE!</v>
      </c>
    </row>
    <row r="24" spans="2:7" ht="67.5" customHeight="1" x14ac:dyDescent="0.25">
      <c r="B24" s="24" t="s">
        <v>270</v>
      </c>
      <c r="C24" s="27" t="s">
        <v>271</v>
      </c>
      <c r="D24" s="135" t="s">
        <v>240</v>
      </c>
      <c r="E24" s="134"/>
      <c r="F24" s="26" t="e" vm="1">
        <v>#VALUE!</v>
      </c>
      <c r="G24" s="26" t="e" vm="2">
        <v>#VALUE!</v>
      </c>
    </row>
    <row r="25" spans="2:7" ht="81.95" customHeight="1" x14ac:dyDescent="0.25">
      <c r="B25" s="24" t="s">
        <v>272</v>
      </c>
      <c r="C25" s="27" t="s">
        <v>273</v>
      </c>
      <c r="D25" s="134" t="s">
        <v>118</v>
      </c>
      <c r="E25" s="134"/>
      <c r="F25" s="26" t="e" vm="1">
        <v>#VALUE!</v>
      </c>
      <c r="G25" s="26" t="e" vm="2">
        <v>#VALUE!</v>
      </c>
    </row>
    <row r="26" spans="2:7" ht="141.94999999999999" customHeight="1" x14ac:dyDescent="0.25">
      <c r="B26" s="24" t="s">
        <v>274</v>
      </c>
      <c r="C26" s="27" t="s">
        <v>275</v>
      </c>
      <c r="D26" s="134" t="s">
        <v>118</v>
      </c>
      <c r="E26" s="134"/>
      <c r="F26" s="26" t="e" vm="1">
        <v>#VALUE!</v>
      </c>
      <c r="G26" s="26" t="e" vm="2">
        <v>#VALUE!</v>
      </c>
    </row>
    <row r="27" spans="2:7" ht="67.5" customHeight="1" x14ac:dyDescent="0.25">
      <c r="B27" s="24" t="s">
        <v>142</v>
      </c>
      <c r="C27" s="27" t="s">
        <v>276</v>
      </c>
      <c r="D27" s="134" t="s">
        <v>118</v>
      </c>
      <c r="E27" s="135" t="s">
        <v>240</v>
      </c>
      <c r="F27" s="26" t="e" vm="1">
        <v>#VALUE!</v>
      </c>
      <c r="G27" s="26" t="e" vm="2">
        <v>#VALUE!</v>
      </c>
    </row>
    <row r="28" spans="2:7" ht="67.5" customHeight="1" x14ac:dyDescent="0.25">
      <c r="B28" s="24" t="s">
        <v>146</v>
      </c>
      <c r="C28" s="27" t="s">
        <v>277</v>
      </c>
      <c r="D28" s="134" t="s">
        <v>118</v>
      </c>
      <c r="E28" s="134"/>
      <c r="F28" s="26" t="e" vm="1">
        <v>#VALUE!</v>
      </c>
      <c r="G28" s="26" t="e" vm="2">
        <v>#VALUE!</v>
      </c>
    </row>
    <row r="29" spans="2:7" ht="114.6" customHeight="1" x14ac:dyDescent="0.25">
      <c r="B29" s="24" t="s">
        <v>278</v>
      </c>
      <c r="C29" s="27" t="s">
        <v>279</v>
      </c>
      <c r="D29" s="134" t="s">
        <v>118</v>
      </c>
      <c r="E29" s="134"/>
      <c r="F29" s="26" t="e" vm="1">
        <v>#VALUE!</v>
      </c>
      <c r="G29" s="26" t="e" vm="2">
        <v>#VALUE!</v>
      </c>
    </row>
    <row r="30" spans="2:7" ht="67.5" customHeight="1" x14ac:dyDescent="0.25">
      <c r="B30" s="24" t="s">
        <v>144</v>
      </c>
      <c r="C30" s="27" t="s">
        <v>280</v>
      </c>
      <c r="D30" s="134" t="s">
        <v>118</v>
      </c>
      <c r="E30" s="134"/>
      <c r="F30" s="26" t="e" vm="1">
        <v>#VALUE!</v>
      </c>
      <c r="G30" s="26" t="e" vm="2">
        <v>#VALUE!</v>
      </c>
    </row>
    <row r="31" spans="2:7" ht="67.5" customHeight="1" x14ac:dyDescent="0.25">
      <c r="B31" s="24" t="s">
        <v>281</v>
      </c>
      <c r="C31" s="27" t="s">
        <v>282</v>
      </c>
      <c r="D31" s="134" t="s">
        <v>118</v>
      </c>
      <c r="E31" s="134"/>
      <c r="F31" s="26" t="e" vm="1">
        <v>#VALUE!</v>
      </c>
      <c r="G31" s="26" t="e" vm="2">
        <v>#VALUE!</v>
      </c>
    </row>
    <row r="32" spans="2:7" ht="67.5" customHeight="1" x14ac:dyDescent="0.25">
      <c r="B32" s="24" t="s">
        <v>283</v>
      </c>
      <c r="C32" s="133" t="s">
        <v>284</v>
      </c>
      <c r="D32" s="134" t="s">
        <v>118</v>
      </c>
      <c r="E32" s="134"/>
      <c r="F32" s="26" t="e" vm="1">
        <v>#VALUE!</v>
      </c>
      <c r="G32" s="26"/>
    </row>
    <row r="33" spans="2:7" ht="81.95" customHeight="1" x14ac:dyDescent="0.25">
      <c r="B33" s="24" t="s">
        <v>285</v>
      </c>
      <c r="C33" s="27" t="s">
        <v>286</v>
      </c>
      <c r="D33" s="134" t="s">
        <v>118</v>
      </c>
      <c r="E33" s="134"/>
      <c r="F33" s="26" t="e" vm="1">
        <v>#VALUE!</v>
      </c>
      <c r="G33" s="26" t="e" vm="2">
        <v>#VALUE!</v>
      </c>
    </row>
    <row r="34" spans="2:7" ht="67.5" customHeight="1" x14ac:dyDescent="0.25">
      <c r="B34" s="24" t="s">
        <v>287</v>
      </c>
      <c r="C34" s="27" t="s">
        <v>288</v>
      </c>
      <c r="D34" s="134" t="s">
        <v>118</v>
      </c>
      <c r="E34" s="134"/>
      <c r="F34" s="26" t="e" vm="1">
        <v>#VALUE!</v>
      </c>
      <c r="G34" s="26" t="e" vm="2">
        <v>#VALUE!</v>
      </c>
    </row>
    <row r="35" spans="2:7" ht="93.95" customHeight="1" x14ac:dyDescent="0.25">
      <c r="B35" s="24" t="s">
        <v>289</v>
      </c>
      <c r="C35" s="27" t="s">
        <v>290</v>
      </c>
      <c r="D35" s="134" t="s">
        <v>118</v>
      </c>
      <c r="E35" s="134"/>
      <c r="F35" s="26" t="e" vm="1">
        <v>#VALUE!</v>
      </c>
      <c r="G35" s="26" t="e" vm="2">
        <v>#VALUE!</v>
      </c>
    </row>
    <row r="36" spans="2:7" ht="93.95" customHeight="1" x14ac:dyDescent="0.25">
      <c r="B36" s="24" t="s">
        <v>291</v>
      </c>
      <c r="C36" s="27" t="s">
        <v>292</v>
      </c>
      <c r="D36" s="134" t="s">
        <v>118</v>
      </c>
      <c r="E36" s="134"/>
      <c r="F36" s="26" t="e" vm="1">
        <v>#VALUE!</v>
      </c>
      <c r="G36" s="26" t="e" vm="2">
        <v>#VALUE!</v>
      </c>
    </row>
    <row r="37" spans="2:7" ht="67.5" customHeight="1" x14ac:dyDescent="0.25">
      <c r="B37" s="24" t="s">
        <v>293</v>
      </c>
      <c r="C37" s="27" t="s">
        <v>294</v>
      </c>
      <c r="D37" s="134" t="s">
        <v>118</v>
      </c>
      <c r="E37" s="134"/>
      <c r="F37" s="26" t="e" vm="1">
        <v>#VALUE!</v>
      </c>
      <c r="G37" s="26" t="e" vm="2">
        <v>#VALUE!</v>
      </c>
    </row>
    <row r="38" spans="2:7" ht="67.5" customHeight="1" x14ac:dyDescent="0.25">
      <c r="B38" s="24" t="s">
        <v>295</v>
      </c>
      <c r="C38" s="27" t="s">
        <v>296</v>
      </c>
      <c r="D38" s="134" t="s">
        <v>118</v>
      </c>
      <c r="E38" s="134"/>
      <c r="F38" s="26" t="e" vm="1">
        <v>#VALUE!</v>
      </c>
      <c r="G38" s="26" t="e" vm="2">
        <v>#VALUE!</v>
      </c>
    </row>
    <row r="39" spans="2:7" ht="67.5" customHeight="1" x14ac:dyDescent="0.25">
      <c r="B39" s="24" t="s">
        <v>297</v>
      </c>
      <c r="C39" s="27" t="s">
        <v>298</v>
      </c>
      <c r="D39" s="135" t="s">
        <v>239</v>
      </c>
      <c r="E39" s="134"/>
      <c r="F39" s="26" t="e" vm="3">
        <v>#VALUE!</v>
      </c>
      <c r="G39" s="26"/>
    </row>
    <row r="40" spans="2:7" ht="67.5" customHeight="1" x14ac:dyDescent="0.25">
      <c r="B40" s="24" t="s">
        <v>299</v>
      </c>
      <c r="C40" s="27" t="s">
        <v>300</v>
      </c>
      <c r="D40" s="135" t="s">
        <v>239</v>
      </c>
      <c r="E40" s="134"/>
      <c r="F40" s="26" t="e" vm="3">
        <v>#VALUE!</v>
      </c>
      <c r="G40" s="26"/>
    </row>
    <row r="41" spans="2:7" ht="84.95" customHeight="1" x14ac:dyDescent="0.25">
      <c r="B41" s="24" t="s">
        <v>301</v>
      </c>
      <c r="C41" s="27" t="s">
        <v>302</v>
      </c>
      <c r="D41" s="134" t="s">
        <v>118</v>
      </c>
      <c r="E41" s="134"/>
      <c r="F41" s="26" t="e" vm="1">
        <v>#VALUE!</v>
      </c>
      <c r="G41" s="26" t="e" vm="2">
        <v>#VALUE!</v>
      </c>
    </row>
    <row r="42" spans="2:7" ht="67.5" customHeight="1" x14ac:dyDescent="0.25">
      <c r="B42" s="24" t="s">
        <v>104</v>
      </c>
      <c r="C42" s="27" t="s">
        <v>303</v>
      </c>
      <c r="D42" s="134" t="s">
        <v>240</v>
      </c>
      <c r="E42" s="134"/>
      <c r="F42" s="26" t="e" vm="2">
        <v>#VALUE!</v>
      </c>
      <c r="G42" s="26"/>
    </row>
    <row r="43" spans="2:7" ht="67.5" customHeight="1" x14ac:dyDescent="0.25">
      <c r="B43" s="24" t="s">
        <v>304</v>
      </c>
      <c r="C43" s="27" t="s">
        <v>305</v>
      </c>
      <c r="D43" s="134" t="s">
        <v>118</v>
      </c>
      <c r="E43" s="134"/>
      <c r="F43" s="26" t="e" vm="1">
        <v>#VALUE!</v>
      </c>
      <c r="G43" s="26" t="e" vm="2">
        <v>#VALUE!</v>
      </c>
    </row>
    <row r="44" spans="2:7" ht="67.5" customHeight="1" x14ac:dyDescent="0.25">
      <c r="B44" s="24" t="s">
        <v>306</v>
      </c>
      <c r="C44" s="27" t="s">
        <v>307</v>
      </c>
      <c r="D44" s="135" t="s">
        <v>239</v>
      </c>
      <c r="E44" s="134"/>
      <c r="F44" s="26" t="e" vm="3">
        <v>#VALUE!</v>
      </c>
      <c r="G44" s="26"/>
    </row>
    <row r="45" spans="2:7" ht="111" customHeight="1" x14ac:dyDescent="0.25">
      <c r="B45" s="24" t="s">
        <v>308</v>
      </c>
      <c r="C45" s="27" t="s">
        <v>309</v>
      </c>
      <c r="D45" s="135" t="s">
        <v>239</v>
      </c>
      <c r="E45" s="134"/>
      <c r="F45" s="26" t="e" vm="3">
        <v>#VALUE!</v>
      </c>
      <c r="G45" s="26"/>
    </row>
    <row r="46" spans="2:7" ht="67.5" customHeight="1" x14ac:dyDescent="0.25">
      <c r="B46" s="24" t="s">
        <v>310</v>
      </c>
      <c r="C46" s="27" t="s">
        <v>311</v>
      </c>
      <c r="D46" s="134" t="s">
        <v>242</v>
      </c>
      <c r="E46" s="134"/>
      <c r="F46" s="26"/>
      <c r="G46" s="26"/>
    </row>
    <row r="47" spans="2:7" ht="67.5" customHeight="1" x14ac:dyDescent="0.25">
      <c r="B47" s="24" t="s">
        <v>312</v>
      </c>
      <c r="C47" s="27" t="s">
        <v>313</v>
      </c>
      <c r="D47" s="134" t="s">
        <v>242</v>
      </c>
      <c r="E47" s="134"/>
      <c r="F47" s="26"/>
      <c r="G47" s="26"/>
    </row>
    <row r="48" spans="2:7" ht="80.099999999999994" customHeight="1" x14ac:dyDescent="0.25">
      <c r="B48" s="24" t="s">
        <v>314</v>
      </c>
      <c r="C48" s="27" t="s">
        <v>315</v>
      </c>
      <c r="D48" s="135" t="s">
        <v>240</v>
      </c>
      <c r="E48" s="134" t="s">
        <v>242</v>
      </c>
      <c r="F48" s="26" t="e" vm="4">
        <v>#VALUE!</v>
      </c>
      <c r="G48" s="26" t="e" vm="2">
        <v>#VALUE!</v>
      </c>
    </row>
    <row r="49" spans="2:7" ht="84.75" customHeight="1" x14ac:dyDescent="0.25">
      <c r="B49" s="24" t="s">
        <v>212</v>
      </c>
      <c r="C49" s="27" t="s">
        <v>316</v>
      </c>
      <c r="D49" s="135" t="s">
        <v>239</v>
      </c>
      <c r="E49" s="134"/>
      <c r="F49" s="26" t="e" vm="3">
        <v>#VALUE!</v>
      </c>
      <c r="G49" s="26"/>
    </row>
    <row r="50" spans="2:7" ht="90.75" customHeight="1" x14ac:dyDescent="0.25">
      <c r="B50" s="24" t="s">
        <v>317</v>
      </c>
      <c r="C50" s="27" t="s">
        <v>318</v>
      </c>
      <c r="D50" s="135" t="s">
        <v>239</v>
      </c>
      <c r="E50" s="134"/>
      <c r="F50" s="26" t="e" vm="3">
        <v>#VALUE!</v>
      </c>
      <c r="G50" s="26"/>
    </row>
    <row r="51" spans="2:7" ht="81.75" customHeight="1" x14ac:dyDescent="0.25">
      <c r="B51" s="24" t="s">
        <v>319</v>
      </c>
      <c r="C51" s="27" t="s">
        <v>320</v>
      </c>
      <c r="D51" s="135" t="s">
        <v>240</v>
      </c>
      <c r="E51" s="134" t="s">
        <v>242</v>
      </c>
      <c r="F51" s="26" t="e" vm="4">
        <v>#VALUE!</v>
      </c>
      <c r="G51" s="26" t="e" vm="2">
        <v>#VALUE!</v>
      </c>
    </row>
    <row r="52" spans="2:7" ht="67.5" customHeight="1" x14ac:dyDescent="0.25">
      <c r="B52" s="24" t="s">
        <v>321</v>
      </c>
      <c r="C52" s="27" t="s">
        <v>322</v>
      </c>
      <c r="D52" s="135" t="s">
        <v>240</v>
      </c>
      <c r="E52" s="134" t="s">
        <v>242</v>
      </c>
      <c r="F52" s="26" t="e" vm="4">
        <v>#VALUE!</v>
      </c>
      <c r="G52" s="26" t="e" vm="2">
        <v>#VALUE!</v>
      </c>
    </row>
    <row r="53" spans="2:7" ht="67.5" customHeight="1" x14ac:dyDescent="0.25">
      <c r="B53" s="24" t="s">
        <v>323</v>
      </c>
      <c r="C53" s="27" t="s">
        <v>324</v>
      </c>
      <c r="D53" s="135" t="s">
        <v>239</v>
      </c>
      <c r="E53" s="134"/>
      <c r="F53" s="26" t="e" vm="3">
        <v>#VALUE!</v>
      </c>
      <c r="G53" s="26"/>
    </row>
    <row r="54" spans="2:7" ht="67.5" customHeight="1" x14ac:dyDescent="0.25">
      <c r="B54" s="24" t="s">
        <v>325</v>
      </c>
      <c r="C54" s="27" t="s">
        <v>326</v>
      </c>
      <c r="D54" s="135" t="s">
        <v>239</v>
      </c>
      <c r="E54" s="134"/>
      <c r="F54" s="26" t="e" vm="3">
        <v>#VALUE!</v>
      </c>
      <c r="G54" s="26"/>
    </row>
    <row r="55" spans="2:7" ht="67.5" customHeight="1" x14ac:dyDescent="0.25">
      <c r="B55" s="24" t="s">
        <v>327</v>
      </c>
      <c r="C55" s="27" t="s">
        <v>328</v>
      </c>
      <c r="D55" s="135" t="s">
        <v>239</v>
      </c>
      <c r="E55" s="134"/>
      <c r="F55" s="26" t="e" vm="3">
        <v>#VALUE!</v>
      </c>
      <c r="G55" s="26"/>
    </row>
    <row r="56" spans="2:7" ht="67.5" customHeight="1" x14ac:dyDescent="0.25">
      <c r="B56" s="24" t="s">
        <v>329</v>
      </c>
      <c r="C56" s="27" t="s">
        <v>330</v>
      </c>
      <c r="D56" s="135" t="s">
        <v>239</v>
      </c>
      <c r="E56" s="134"/>
      <c r="F56" s="26" t="e" vm="3">
        <v>#VALUE!</v>
      </c>
      <c r="G56" s="26"/>
    </row>
    <row r="57" spans="2:7" ht="67.5" customHeight="1" x14ac:dyDescent="0.25">
      <c r="B57" s="24" t="s">
        <v>331</v>
      </c>
      <c r="C57" s="27" t="s">
        <v>332</v>
      </c>
      <c r="D57" s="135" t="s">
        <v>239</v>
      </c>
      <c r="E57" s="134"/>
      <c r="F57" s="26" t="e" vm="3">
        <v>#VALUE!</v>
      </c>
      <c r="G57" s="26"/>
    </row>
    <row r="58" spans="2:7" ht="67.5" customHeight="1" x14ac:dyDescent="0.25">
      <c r="B58" s="24" t="s">
        <v>333</v>
      </c>
      <c r="C58" s="27" t="s">
        <v>334</v>
      </c>
      <c r="D58" s="135" t="s">
        <v>239</v>
      </c>
      <c r="E58" s="134"/>
      <c r="F58" s="26" t="e" vm="3">
        <v>#VALUE!</v>
      </c>
      <c r="G58" s="26"/>
    </row>
    <row r="59" spans="2:7" ht="67.5" customHeight="1" x14ac:dyDescent="0.25">
      <c r="B59" s="24" t="s">
        <v>335</v>
      </c>
      <c r="C59" s="27" t="s">
        <v>336</v>
      </c>
      <c r="D59" s="135" t="s">
        <v>240</v>
      </c>
      <c r="E59" s="134"/>
      <c r="F59" s="26" t="e" vm="4">
        <v>#VALUE!</v>
      </c>
      <c r="G59" s="26"/>
    </row>
    <row r="60" spans="2:7" ht="67.5" customHeight="1" x14ac:dyDescent="0.25">
      <c r="B60" s="24" t="s">
        <v>81</v>
      </c>
      <c r="C60" s="27" t="s">
        <v>337</v>
      </c>
      <c r="D60" s="134" t="s">
        <v>242</v>
      </c>
      <c r="E60" s="134"/>
      <c r="F60" s="26" t="e" vm="4">
        <v>#VALUE!</v>
      </c>
      <c r="G60" s="26"/>
    </row>
    <row r="61" spans="2:7" ht="67.5" customHeight="1" x14ac:dyDescent="0.25">
      <c r="B61" s="24" t="s">
        <v>338</v>
      </c>
      <c r="C61" s="27" t="s">
        <v>339</v>
      </c>
      <c r="D61" s="134" t="s">
        <v>242</v>
      </c>
      <c r="E61" s="134" t="s">
        <v>248</v>
      </c>
      <c r="F61" s="28" t="e" vm="2">
        <v>#VALUE!</v>
      </c>
      <c r="G61" s="28" t="e" vm="4">
        <v>#VALUE!</v>
      </c>
    </row>
    <row r="62" spans="2:7" ht="67.5" customHeight="1" x14ac:dyDescent="0.25">
      <c r="B62" s="24" t="s">
        <v>340</v>
      </c>
      <c r="C62" s="27" t="s">
        <v>341</v>
      </c>
      <c r="D62" s="134" t="s">
        <v>118</v>
      </c>
      <c r="E62" s="134"/>
      <c r="F62" s="26" t="e" vm="1">
        <v>#VALUE!</v>
      </c>
      <c r="G62" s="26" t="e" vm="2">
        <v>#VALUE!</v>
      </c>
    </row>
    <row r="63" spans="2:7" ht="72.95" customHeight="1" x14ac:dyDescent="0.25">
      <c r="B63" s="24" t="s">
        <v>342</v>
      </c>
      <c r="C63" s="27" t="s">
        <v>343</v>
      </c>
      <c r="D63" s="134" t="s">
        <v>118</v>
      </c>
      <c r="E63" s="134"/>
      <c r="F63" s="26" t="e" vm="1">
        <v>#VALUE!</v>
      </c>
      <c r="G63" s="26"/>
    </row>
    <row r="64" spans="2:7" ht="67.5" customHeight="1" x14ac:dyDescent="0.25">
      <c r="B64" s="24" t="s">
        <v>68</v>
      </c>
      <c r="C64" s="27" t="s">
        <v>344</v>
      </c>
      <c r="D64" s="134" t="s">
        <v>242</v>
      </c>
      <c r="E64" s="134" t="s">
        <v>248</v>
      </c>
      <c r="F64" s="26" t="e" vm="2">
        <v>#VALUE!</v>
      </c>
      <c r="G64" s="26" t="e" vm="4">
        <v>#VALUE!</v>
      </c>
    </row>
    <row r="65" spans="2:7" ht="95.1" customHeight="1" x14ac:dyDescent="0.25">
      <c r="B65" s="24" t="s">
        <v>345</v>
      </c>
      <c r="C65" s="27" t="s">
        <v>346</v>
      </c>
      <c r="D65" s="134" t="s">
        <v>242</v>
      </c>
      <c r="E65" s="134"/>
      <c r="F65" s="26" t="e" vm="1">
        <v>#VALUE!</v>
      </c>
      <c r="G65" s="26"/>
    </row>
    <row r="66" spans="2:7" ht="67.5" customHeight="1" x14ac:dyDescent="0.25">
      <c r="B66" s="24" t="s">
        <v>347</v>
      </c>
      <c r="C66" s="27" t="s">
        <v>348</v>
      </c>
      <c r="D66" s="134" t="s">
        <v>118</v>
      </c>
      <c r="E66" s="134"/>
      <c r="F66" s="26" t="e" vm="1">
        <v>#VALUE!</v>
      </c>
      <c r="G66" s="26" t="e" vm="2">
        <v>#VALUE!</v>
      </c>
    </row>
    <row r="67" spans="2:7" ht="84" customHeight="1" x14ac:dyDescent="0.25">
      <c r="B67" s="24" t="s">
        <v>349</v>
      </c>
      <c r="C67" s="27" t="s">
        <v>350</v>
      </c>
      <c r="D67" s="137" t="s">
        <v>118</v>
      </c>
      <c r="E67" s="137"/>
      <c r="F67" s="28" t="e" vm="1">
        <v>#VALUE!</v>
      </c>
      <c r="G67" s="28" t="e" vm="2">
        <v>#VALUE!</v>
      </c>
    </row>
  </sheetData>
  <sheetProtection algorithmName="SHA-512" hashValue="uqKIhbO2TbQmW3fgZM+yL13NtamRbxqQdiJDdbXZ4Lp9Ku8o5mbQltkmJqVOAA5OA//eVAM8AchYyvQKpQUdQw==" saltValue="KB0So45AoPY/gHmMEEPr1Q==" spinCount="100000" sheet="1" objects="1" scenarios="1"/>
  <mergeCells count="3">
    <mergeCell ref="B4:C4"/>
    <mergeCell ref="F5:G5"/>
    <mergeCell ref="D5:E5"/>
  </mergeCells>
  <pageMargins left="0.7" right="0.7" top="0.75" bottom="0.75" header="0.3" footer="0.3"/>
  <pageSetup paperSize="9" scale="7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1C4AA-A18F-4F66-8BA2-685483833F16}">
  <sheetPr>
    <tabColor theme="1"/>
    <pageSetUpPr fitToPage="1"/>
  </sheetPr>
  <dimension ref="B1:J33"/>
  <sheetViews>
    <sheetView showGridLines="0" topLeftCell="A12" zoomScaleNormal="100" workbookViewId="0">
      <selection activeCell="D22" sqref="D22:J22"/>
    </sheetView>
  </sheetViews>
  <sheetFormatPr defaultRowHeight="15" x14ac:dyDescent="0.25"/>
  <cols>
    <col min="1" max="1" width="3.88671875" customWidth="1"/>
    <col min="2" max="2" width="33.44140625" customWidth="1"/>
    <col min="3" max="3" width="11.21875" customWidth="1"/>
    <col min="4" max="4" width="20.88671875" customWidth="1"/>
    <col min="5" max="5" width="12.21875" customWidth="1"/>
    <col min="6" max="6" width="24" customWidth="1"/>
    <col min="7" max="7" width="8.77734375" bestFit="1" customWidth="1"/>
  </cols>
  <sheetData>
    <row r="1" spans="2:10" s="1" customFormat="1" ht="66" customHeight="1" x14ac:dyDescent="0.25"/>
    <row r="3" spans="2:10" ht="36.6" customHeight="1" x14ac:dyDescent="0.5">
      <c r="B3" s="2" t="s">
        <v>233</v>
      </c>
    </row>
    <row r="5" spans="2:10" x14ac:dyDescent="0.25">
      <c r="B5" s="12" t="s">
        <v>351</v>
      </c>
      <c r="C5" s="218" t="s">
        <v>232</v>
      </c>
      <c r="D5" s="218"/>
      <c r="E5" s="218"/>
      <c r="F5" s="218"/>
      <c r="G5" s="217" t="s">
        <v>352</v>
      </c>
      <c r="H5" s="217"/>
      <c r="I5" s="217"/>
      <c r="J5" s="217"/>
    </row>
    <row r="6" spans="2:10" ht="81.599999999999994" customHeight="1" x14ac:dyDescent="0.25">
      <c r="B6" s="21" t="s">
        <v>239</v>
      </c>
      <c r="C6" s="219" t="s">
        <v>353</v>
      </c>
      <c r="D6" s="219"/>
      <c r="E6" s="219"/>
      <c r="F6" s="219"/>
      <c r="G6" s="112" t="e" vm="3">
        <v>#VALUE!</v>
      </c>
      <c r="H6" s="112"/>
      <c r="I6" s="112"/>
      <c r="J6" s="112"/>
    </row>
    <row r="7" spans="2:10" ht="77.25" customHeight="1" x14ac:dyDescent="0.25">
      <c r="B7" s="21" t="s">
        <v>242</v>
      </c>
      <c r="C7" s="219" t="s">
        <v>354</v>
      </c>
      <c r="D7" s="219"/>
      <c r="E7" s="219"/>
      <c r="F7" s="219"/>
      <c r="G7" s="112" t="e" vm="3">
        <v>#VALUE!</v>
      </c>
      <c r="H7" s="112" t="e" vm="1">
        <v>#VALUE!</v>
      </c>
      <c r="I7" s="112" t="e" vm="2">
        <v>#VALUE!</v>
      </c>
      <c r="J7" s="112" t="e" vm="4">
        <v>#VALUE!</v>
      </c>
    </row>
    <row r="8" spans="2:10" ht="87" customHeight="1" x14ac:dyDescent="0.25">
      <c r="B8" s="21" t="s">
        <v>355</v>
      </c>
      <c r="C8" s="219" t="s">
        <v>356</v>
      </c>
      <c r="D8" s="219"/>
      <c r="E8" s="219"/>
      <c r="F8" s="219"/>
      <c r="G8" s="113"/>
      <c r="H8" s="112" t="e" vm="1">
        <v>#VALUE!</v>
      </c>
      <c r="I8" s="112" t="e" vm="2">
        <v>#VALUE!</v>
      </c>
      <c r="J8" s="112" t="e" vm="4">
        <v>#VALUE!</v>
      </c>
    </row>
    <row r="9" spans="2:10" ht="102" customHeight="1" x14ac:dyDescent="0.25">
      <c r="B9" s="21" t="s">
        <v>248</v>
      </c>
      <c r="C9" s="219" t="s">
        <v>357</v>
      </c>
      <c r="D9" s="219"/>
      <c r="E9" s="219"/>
      <c r="F9" s="219"/>
      <c r="G9" s="113"/>
      <c r="H9" s="112" t="e" vm="1">
        <v>#VALUE!</v>
      </c>
      <c r="I9" s="112" t="e" vm="2">
        <v>#VALUE!</v>
      </c>
      <c r="J9" s="112" t="e" vm="4">
        <v>#VALUE!</v>
      </c>
    </row>
    <row r="10" spans="2:10" ht="86.25" customHeight="1" x14ac:dyDescent="0.25">
      <c r="B10" s="21" t="s">
        <v>358</v>
      </c>
      <c r="C10" s="219" t="s">
        <v>359</v>
      </c>
      <c r="D10" s="219"/>
      <c r="E10" s="219"/>
      <c r="F10" s="219"/>
      <c r="G10" s="112"/>
      <c r="H10" s="112" t="e" vm="1">
        <v>#VALUE!</v>
      </c>
      <c r="I10" s="112" t="e" vm="2">
        <v>#VALUE!</v>
      </c>
      <c r="J10" s="112" t="e" vm="4">
        <v>#VALUE!</v>
      </c>
    </row>
    <row r="11" spans="2:10" ht="87" customHeight="1" x14ac:dyDescent="0.25">
      <c r="B11" s="21" t="s">
        <v>240</v>
      </c>
      <c r="C11" s="219" t="s">
        <v>360</v>
      </c>
      <c r="D11" s="219"/>
      <c r="E11" s="219"/>
      <c r="F11" s="219"/>
      <c r="G11" s="114" t="e" vm="3">
        <v>#VALUE!</v>
      </c>
      <c r="H11" s="114"/>
      <c r="I11" s="114" t="e" vm="2">
        <v>#VALUE!</v>
      </c>
      <c r="J11" s="114" t="e" vm="4">
        <v>#VALUE!</v>
      </c>
    </row>
    <row r="13" spans="2:10" ht="33.75" x14ac:dyDescent="0.5">
      <c r="B13" s="2" t="s">
        <v>361</v>
      </c>
    </row>
    <row r="14" spans="2:10" ht="12.6" customHeight="1" x14ac:dyDescent="0.5">
      <c r="B14" s="2"/>
    </row>
    <row r="15" spans="2:10" ht="14.45" customHeight="1" x14ac:dyDescent="0.25">
      <c r="B15" s="74" t="s">
        <v>362</v>
      </c>
      <c r="C15" s="74"/>
      <c r="D15" s="74"/>
      <c r="E15" s="74"/>
      <c r="F15" s="74"/>
      <c r="G15" s="74"/>
      <c r="H15" s="74"/>
      <c r="I15" s="74"/>
      <c r="J15" s="76"/>
    </row>
    <row r="16" spans="2:10" ht="18.75" customHeight="1" x14ac:dyDescent="0.25">
      <c r="B16" s="223" t="s">
        <v>363</v>
      </c>
      <c r="C16" s="224"/>
      <c r="D16" s="225" t="s">
        <v>364</v>
      </c>
      <c r="E16" s="226"/>
      <c r="F16" s="226"/>
      <c r="G16" s="226"/>
      <c r="H16" s="226"/>
      <c r="I16" s="226"/>
      <c r="J16" s="227"/>
    </row>
    <row r="17" spans="2:10" s="22" customFormat="1" ht="90.95" customHeight="1" x14ac:dyDescent="0.25">
      <c r="B17" s="223"/>
      <c r="C17" s="224"/>
      <c r="D17" s="223" t="s">
        <v>365</v>
      </c>
      <c r="E17" s="228"/>
      <c r="F17" s="228"/>
      <c r="G17" s="228"/>
      <c r="H17" s="228"/>
      <c r="I17" s="228"/>
      <c r="J17" s="224"/>
    </row>
    <row r="18" spans="2:10" s="22" customFormat="1" ht="87.95" customHeight="1" x14ac:dyDescent="0.25">
      <c r="B18" s="223"/>
      <c r="C18" s="224"/>
      <c r="D18" s="220" t="s">
        <v>366</v>
      </c>
      <c r="E18" s="221"/>
      <c r="F18" s="221" t="s">
        <v>367</v>
      </c>
      <c r="G18" s="221"/>
      <c r="H18" s="221"/>
      <c r="I18" s="75"/>
      <c r="J18" s="73"/>
    </row>
    <row r="19" spans="2:10" s="22" customFormat="1" ht="20.25" customHeight="1" x14ac:dyDescent="0.25">
      <c r="B19" s="223"/>
      <c r="C19" s="224"/>
      <c r="D19" s="225" t="s">
        <v>368</v>
      </c>
      <c r="E19" s="226"/>
      <c r="F19" s="226"/>
      <c r="G19" s="226"/>
      <c r="H19" s="226"/>
      <c r="I19" s="226"/>
      <c r="J19" s="227"/>
    </row>
    <row r="20" spans="2:10" s="22" customFormat="1" ht="117.6" customHeight="1" x14ac:dyDescent="0.25">
      <c r="B20" s="223"/>
      <c r="C20" s="224"/>
      <c r="D20" s="220" t="s">
        <v>369</v>
      </c>
      <c r="E20" s="221"/>
      <c r="F20" s="221"/>
      <c r="G20" s="221"/>
      <c r="H20" s="221"/>
      <c r="I20" s="221"/>
      <c r="J20" s="222"/>
    </row>
    <row r="21" spans="2:10" s="22" customFormat="1" ht="21" customHeight="1" x14ac:dyDescent="0.25">
      <c r="B21" s="223"/>
      <c r="C21" s="224"/>
      <c r="D21" s="225" t="s">
        <v>370</v>
      </c>
      <c r="E21" s="226"/>
      <c r="F21" s="226"/>
      <c r="G21" s="226"/>
      <c r="H21" s="226"/>
      <c r="I21" s="226"/>
      <c r="J21" s="227"/>
    </row>
    <row r="22" spans="2:10" s="22" customFormat="1" ht="72.599999999999994" customHeight="1" x14ac:dyDescent="0.25">
      <c r="B22" s="220"/>
      <c r="C22" s="222"/>
      <c r="D22" s="220" t="s">
        <v>371</v>
      </c>
      <c r="E22" s="221"/>
      <c r="F22" s="221"/>
      <c r="G22" s="221"/>
      <c r="H22" s="221"/>
      <c r="I22" s="221"/>
      <c r="J22" s="222"/>
    </row>
    <row r="23" spans="2:10" s="22" customFormat="1" x14ac:dyDescent="0.25">
      <c r="B23"/>
      <c r="C23"/>
      <c r="D23"/>
      <c r="E23"/>
      <c r="F23"/>
    </row>
    <row r="24" spans="2:10" s="22" customFormat="1" x14ac:dyDescent="0.25">
      <c r="D24"/>
    </row>
    <row r="25" spans="2:10" s="22" customFormat="1" ht="35.1" customHeight="1" x14ac:dyDescent="0.25">
      <c r="D25"/>
    </row>
    <row r="27" spans="2:10" ht="14.45" customHeight="1" x14ac:dyDescent="0.25"/>
    <row r="28" spans="2:10" ht="30" customHeight="1" x14ac:dyDescent="0.25"/>
    <row r="29" spans="2:10" ht="143.1" customHeight="1" x14ac:dyDescent="0.25"/>
    <row r="31" spans="2:10" ht="99.95" customHeight="1" x14ac:dyDescent="0.25"/>
    <row r="33" ht="30.95" customHeight="1" x14ac:dyDescent="0.25"/>
  </sheetData>
  <sheetProtection algorithmName="SHA-512" hashValue="rSxJ2+4HRtDNRRRFL5Js95AlpgFIVreoYot5m0EfD4rJ68DDgxRsGBKpFJJ9Ar9zGaAobM4Sn20EuhurlSZ1Mg==" saltValue="y+U3gixnwiRd/A6A0ZS+Yg==" spinCount="100000" sheet="1" objects="1" scenarios="1"/>
  <mergeCells count="17">
    <mergeCell ref="D20:J20"/>
    <mergeCell ref="C9:F9"/>
    <mergeCell ref="C10:F10"/>
    <mergeCell ref="C11:F11"/>
    <mergeCell ref="B16:C22"/>
    <mergeCell ref="D22:J22"/>
    <mergeCell ref="D18:E18"/>
    <mergeCell ref="F18:H18"/>
    <mergeCell ref="D16:J16"/>
    <mergeCell ref="D19:J19"/>
    <mergeCell ref="D21:J21"/>
    <mergeCell ref="D17:J17"/>
    <mergeCell ref="G5:J5"/>
    <mergeCell ref="C5:F5"/>
    <mergeCell ref="C6:F6"/>
    <mergeCell ref="C7:F7"/>
    <mergeCell ref="C8:F8"/>
  </mergeCells>
  <pageMargins left="0.7" right="0.7" top="0.75" bottom="0.75" header="0.3" footer="0.3"/>
  <pageSetup paperSize="9" scale="7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a46a453-c582-44a0-b413-9c2f557ea1d2">
      <Terms xmlns="http://schemas.microsoft.com/office/infopath/2007/PartnerControls"/>
    </lcf76f155ced4ddcb4097134ff3c332f>
    <TaxCatchAll xmlns="3d46092d-8eed-44d6-9929-486f140b48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AA18E0C8F2DA42BE3BE300F824B423" ma:contentTypeVersion="21" ma:contentTypeDescription="Create a new document." ma:contentTypeScope="" ma:versionID="623aa7a819de9b266db40da1600a7832">
  <xsd:schema xmlns:xsd="http://www.w3.org/2001/XMLSchema" xmlns:xs="http://www.w3.org/2001/XMLSchema" xmlns:p="http://schemas.microsoft.com/office/2006/metadata/properties" xmlns:ns1="http://schemas.microsoft.com/sharepoint/v3" xmlns:ns2="ea46a453-c582-44a0-b413-9c2f557ea1d2" xmlns:ns3="3d46092d-8eed-44d6-9929-486f140b4842" xmlns:ns4="f98dd5bb-427f-45d8-93ae-1369195216f9" targetNamespace="http://schemas.microsoft.com/office/2006/metadata/properties" ma:root="true" ma:fieldsID="4821ba663e3cdd6d00ae2b3232560930" ns1:_="" ns2:_="" ns3:_="" ns4:_="">
    <xsd:import namespace="http://schemas.microsoft.com/sharepoint/v3"/>
    <xsd:import namespace="ea46a453-c582-44a0-b413-9c2f557ea1d2"/>
    <xsd:import namespace="3d46092d-8eed-44d6-9929-486f140b4842"/>
    <xsd:import namespace="f98dd5bb-427f-45d8-93ae-1369195216f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4:SharedWithUsers" minOccurs="0"/>
                <xsd:element ref="ns4:SharedWithDetails" minOccurs="0"/>
                <xsd:element ref="ns2:MediaLengthInSeconds" minOccurs="0"/>
                <xsd:element ref="ns2:MediaServiceObjectDetectorVersions"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46a453-c582-44a0-b413-9c2f557ea1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f1ed18b-5425-4fab-8743-63c0687b975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46092d-8eed-44d6-9929-486f140b48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d5c5b4d-0b0d-4663-8fbd-2d37c91d75e9}" ma:internalName="TaxCatchAll" ma:showField="CatchAllData" ma:web="f98dd5bb-427f-45d8-93ae-1369195216f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98dd5bb-427f-45d8-93ae-1369195216f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ff1ed18b-5425-4fab-8743-63c0687b975c" ContentTypeId="0x01" PreviousValue="false"/>
</file>

<file path=customXml/itemProps1.xml><?xml version="1.0" encoding="utf-8"?>
<ds:datastoreItem xmlns:ds="http://schemas.openxmlformats.org/officeDocument/2006/customXml" ds:itemID="{C7A7F603-70E6-4F20-BBE5-B37689621D3A}">
  <ds:schemaRefs>
    <ds:schemaRef ds:uri="http://schemas.microsoft.com/sharepoint/v3/contenttype/forms"/>
  </ds:schemaRefs>
</ds:datastoreItem>
</file>

<file path=customXml/itemProps2.xml><?xml version="1.0" encoding="utf-8"?>
<ds:datastoreItem xmlns:ds="http://schemas.openxmlformats.org/officeDocument/2006/customXml" ds:itemID="{E0D818CC-2CEB-4D1B-95DE-62B908E4EED6}">
  <ds:schemaRefs>
    <ds:schemaRef ds:uri="http://schemas.microsoft.com/sharepoint/v3"/>
    <ds:schemaRef ds:uri="http://purl.org/dc/terms/"/>
    <ds:schemaRef ds:uri="http://schemas.openxmlformats.org/package/2006/metadata/core-properties"/>
    <ds:schemaRef ds:uri="http://schemas.microsoft.com/office/2006/documentManagement/types"/>
    <ds:schemaRef ds:uri="f98dd5bb-427f-45d8-93ae-1369195216f9"/>
    <ds:schemaRef ds:uri="http://www.w3.org/XML/1998/namespace"/>
    <ds:schemaRef ds:uri="http://purl.org/dc/elements/1.1/"/>
    <ds:schemaRef ds:uri="http://schemas.microsoft.com/office/2006/metadata/properties"/>
    <ds:schemaRef ds:uri="3d46092d-8eed-44d6-9929-486f140b4842"/>
    <ds:schemaRef ds:uri="http://schemas.microsoft.com/office/infopath/2007/PartnerControls"/>
    <ds:schemaRef ds:uri="ea46a453-c582-44a0-b413-9c2f557ea1d2"/>
    <ds:schemaRef ds:uri="http://purl.org/dc/dcmitype/"/>
  </ds:schemaRefs>
</ds:datastoreItem>
</file>

<file path=customXml/itemProps3.xml><?xml version="1.0" encoding="utf-8"?>
<ds:datastoreItem xmlns:ds="http://schemas.openxmlformats.org/officeDocument/2006/customXml" ds:itemID="{34665434-95BD-4BC0-B75C-512A6619D3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46a453-c582-44a0-b413-9c2f557ea1d2"/>
    <ds:schemaRef ds:uri="3d46092d-8eed-44d6-9929-486f140b4842"/>
    <ds:schemaRef ds:uri="f98dd5bb-427f-45d8-93ae-1369195216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96A03E4-7A4D-4552-B9F4-E426DAA36C88}">
  <ds:schemaRefs>
    <ds:schemaRef ds:uri="Microsoft.SharePoint.Taxonomy.ContentTypeSync"/>
  </ds:schemaRefs>
</ds:datastoreItem>
</file>

<file path=docMetadata/LabelInfo.xml><?xml version="1.0" encoding="utf-8"?>
<clbl:labelList xmlns:clbl="http://schemas.microsoft.com/office/2020/mipLabelMetadata">
  <clbl:label id="{63f4b6b8-665e-4446-b525-74c15b9b05a3}" enabled="1" method="Standard" siteId="{4417ef5a-d255-4032-89bf-1cb6260a73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Commitments and performance</vt:lpstr>
      <vt:lpstr>Customers</vt:lpstr>
      <vt:lpstr>Communities</vt:lpstr>
      <vt:lpstr>People</vt:lpstr>
      <vt:lpstr>Governance</vt:lpstr>
      <vt:lpstr>Climate &amp; environment</vt:lpstr>
      <vt:lpstr>Glossary</vt:lpstr>
      <vt:lpstr>Materiality</vt:lpstr>
      <vt:lpstr>GRI Index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Brooke Pettit</dc:creator>
  <cp:keywords/>
  <dc:description/>
  <cp:lastModifiedBy>Vania Wiranata</cp:lastModifiedBy>
  <cp:revision/>
  <dcterms:created xsi:type="dcterms:W3CDTF">2025-03-31T01:58:56Z</dcterms:created>
  <dcterms:modified xsi:type="dcterms:W3CDTF">2025-10-30T02:42:42Z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0x010100AFAA18E0C8F2DA42BE3BE300F824B423</vt:lpwstr>
  </property>
  <property fmtid="{D5CDD505-2E9C-101B-9397-08002B2CF9AE}" pid="3" name="MediaServiceImageTags">
    <vt:lpwstr/>
  </property>
</Properties>
</file>